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G16" i="2" l="1"/>
  <c r="F9" i="2"/>
  <c r="F10" i="2"/>
  <c r="F11" i="2"/>
  <c r="F12" i="2"/>
  <c r="F13" i="2"/>
  <c r="F14" i="2"/>
  <c r="F15" i="2"/>
  <c r="F16" i="2"/>
  <c r="F8" i="2"/>
</calcChain>
</file>

<file path=xl/sharedStrings.xml><?xml version="1.0" encoding="utf-8"?>
<sst xmlns="http://schemas.openxmlformats.org/spreadsheetml/2006/main" count="35" uniqueCount="29">
  <si>
    <t>Наименование потенциального поставщика</t>
  </si>
  <si>
    <t>№</t>
  </si>
  <si>
    <t>Наименование</t>
  </si>
  <si>
    <t>Ед.изм.</t>
  </si>
  <si>
    <t>К-во</t>
  </si>
  <si>
    <t>Цена</t>
  </si>
  <si>
    <t>Сумма</t>
  </si>
  <si>
    <t>№п/п</t>
  </si>
  <si>
    <t>дата и время поданной заявки</t>
  </si>
  <si>
    <t xml:space="preserve">БИН </t>
  </si>
  <si>
    <t xml:space="preserve">Итого 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</si>
  <si>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№7 от 06 марта 2020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часов, 28 февраля 2020 года до 09-00 часов, 06 марта 2020 года
5) Дата, время и место вскрытия конвертов: 15-00 часов, 06 марта 2020 года, по адресу с. Иртышск, ул. Кожаберген батыра, 15, КГП на ПХВ «Иртышская РБ»
</t>
    </r>
  </si>
  <si>
    <t>Атропина сульфат 1мл/мл №10</t>
  </si>
  <si>
    <t>упак</t>
  </si>
  <si>
    <t>Ацикловир 200мг №10</t>
  </si>
  <si>
    <t>Допегит 250 мг №50</t>
  </si>
  <si>
    <t>Инфезол 100 250 мл</t>
  </si>
  <si>
    <t>фл</t>
  </si>
  <si>
    <t>Натрия оксибутират 200мг/мл 10мл №5</t>
  </si>
  <si>
    <t>Нистатин 500000 ЕД №10</t>
  </si>
  <si>
    <t>Секразол 15мг/5мл 100мл</t>
  </si>
  <si>
    <t>Синтомицин мазь 10%-25гр</t>
  </si>
  <si>
    <t>туба</t>
  </si>
  <si>
    <t>Тексикам лиофилизированный порошок для приготовления раствора для инъекций в комплекте с растворителем №20мг  №1</t>
  </si>
  <si>
    <t>ТОО " КФК МЕДСЕРВИС ПЛЮС"</t>
  </si>
  <si>
    <t>971240001494</t>
  </si>
  <si>
    <t>ТОО "КФК МЕДСЕРВИС ПЛЮС"</t>
  </si>
  <si>
    <t>Лот №1,2,3,4,5,6,7,8,9 признать несостоявшимися в связи с отсутствием поданных заявок</t>
  </si>
  <si>
    <t>ТОО "КФК МЕДСЕРВИС ПЛЮС"  победитель закупок по лотам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</si>
</sst>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Fill="1" applyBorder="1"/>
    <xf numFmtId="2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22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85" zoomScaleNormal="85" workbookViewId="0">
      <selection activeCell="H28" sqref="H28"/>
    </sheetView>
  </sheetViews>
  <sheetFormatPr defaultRowHeight="15.75" x14ac:dyDescent="0.25"/>
  <cols>
    <col min="1" max="1" width="8" style="1" customWidth="1"/>
    <col min="2" max="2" width="49.5703125" style="1" customWidth="1"/>
    <col min="3" max="3" width="21.7109375" style="1" customWidth="1"/>
    <col min="4" max="4" width="11" style="1" customWidth="1"/>
    <col min="5" max="5" width="10" style="1" customWidth="1"/>
    <col min="6" max="6" width="12.85546875" style="1" customWidth="1"/>
    <col min="7" max="7" width="15.28515625" style="1" customWidth="1"/>
    <col min="8" max="16384" width="9.140625" style="1"/>
  </cols>
  <sheetData>
    <row r="1" spans="1:7" ht="303.75" customHeight="1" x14ac:dyDescent="0.25">
      <c r="B1" s="15" t="s">
        <v>11</v>
      </c>
      <c r="C1" s="15"/>
      <c r="D1" s="15"/>
      <c r="E1" s="15"/>
      <c r="F1" s="15"/>
    </row>
    <row r="2" spans="1:7" ht="27.75" customHeight="1" x14ac:dyDescent="0.25">
      <c r="A2" s="2" t="s">
        <v>7</v>
      </c>
      <c r="B2" s="2" t="s">
        <v>0</v>
      </c>
      <c r="C2" s="16" t="s">
        <v>8</v>
      </c>
      <c r="D2" s="16"/>
      <c r="E2" s="17" t="s">
        <v>9</v>
      </c>
      <c r="F2" s="17"/>
    </row>
    <row r="3" spans="1:7" x14ac:dyDescent="0.25">
      <c r="A3" s="2">
        <v>1</v>
      </c>
      <c r="B3" s="2" t="s">
        <v>24</v>
      </c>
      <c r="C3" s="13">
        <v>43894.654166666667</v>
      </c>
      <c r="D3" s="14"/>
      <c r="E3" s="18" t="s">
        <v>25</v>
      </c>
      <c r="F3" s="18"/>
    </row>
    <row r="4" spans="1:7" x14ac:dyDescent="0.25">
      <c r="A4" s="4"/>
      <c r="B4" s="8"/>
      <c r="C4" s="9"/>
      <c r="D4" s="10"/>
      <c r="E4" s="11"/>
      <c r="F4" s="11"/>
    </row>
    <row r="7" spans="1:7" ht="61.5" customHeight="1" x14ac:dyDescent="0.25">
      <c r="A7" s="5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12" t="s">
        <v>26</v>
      </c>
    </row>
    <row r="8" spans="1:7" x14ac:dyDescent="0.25">
      <c r="A8" s="6">
        <v>1</v>
      </c>
      <c r="B8" s="19" t="s">
        <v>12</v>
      </c>
      <c r="C8" s="6" t="s">
        <v>13</v>
      </c>
      <c r="D8" s="6">
        <v>20</v>
      </c>
      <c r="E8" s="6">
        <v>1048.8</v>
      </c>
      <c r="F8" s="6">
        <f t="shared" ref="F8:F16" si="0">D8*E8</f>
        <v>20976</v>
      </c>
      <c r="G8" s="2"/>
    </row>
    <row r="9" spans="1:7" x14ac:dyDescent="0.25">
      <c r="A9" s="6">
        <v>2</v>
      </c>
      <c r="B9" s="20" t="s">
        <v>14</v>
      </c>
      <c r="C9" s="6" t="s">
        <v>13</v>
      </c>
      <c r="D9" s="6">
        <v>10</v>
      </c>
      <c r="E9" s="6">
        <v>82.7</v>
      </c>
      <c r="F9" s="6">
        <f t="shared" si="0"/>
        <v>827</v>
      </c>
      <c r="G9" s="2"/>
    </row>
    <row r="10" spans="1:7" x14ac:dyDescent="0.25">
      <c r="A10" s="6">
        <v>3</v>
      </c>
      <c r="B10" s="20" t="s">
        <v>15</v>
      </c>
      <c r="C10" s="6" t="s">
        <v>13</v>
      </c>
      <c r="D10" s="6">
        <v>5</v>
      </c>
      <c r="E10" s="6">
        <v>1905</v>
      </c>
      <c r="F10" s="6">
        <f t="shared" si="0"/>
        <v>9525</v>
      </c>
      <c r="G10" s="2"/>
    </row>
    <row r="11" spans="1:7" x14ac:dyDescent="0.25">
      <c r="A11" s="6">
        <v>4</v>
      </c>
      <c r="B11" s="20" t="s">
        <v>16</v>
      </c>
      <c r="C11" s="6" t="s">
        <v>17</v>
      </c>
      <c r="D11" s="6">
        <v>5</v>
      </c>
      <c r="E11" s="6">
        <v>3500</v>
      </c>
      <c r="F11" s="6">
        <f t="shared" si="0"/>
        <v>17500</v>
      </c>
      <c r="G11" s="2"/>
    </row>
    <row r="12" spans="1:7" x14ac:dyDescent="0.25">
      <c r="A12" s="6">
        <v>5</v>
      </c>
      <c r="B12" s="20" t="s">
        <v>18</v>
      </c>
      <c r="C12" s="6" t="s">
        <v>13</v>
      </c>
      <c r="D12" s="6">
        <v>2</v>
      </c>
      <c r="E12" s="6">
        <v>1300</v>
      </c>
      <c r="F12" s="6">
        <f t="shared" si="0"/>
        <v>2600</v>
      </c>
      <c r="G12" s="2"/>
    </row>
    <row r="13" spans="1:7" x14ac:dyDescent="0.25">
      <c r="A13" s="6">
        <v>6</v>
      </c>
      <c r="B13" s="6" t="s">
        <v>19</v>
      </c>
      <c r="C13" s="6" t="s">
        <v>13</v>
      </c>
      <c r="D13" s="6">
        <v>50</v>
      </c>
      <c r="E13" s="6">
        <v>158</v>
      </c>
      <c r="F13" s="6">
        <f t="shared" si="0"/>
        <v>7900</v>
      </c>
      <c r="G13" s="2"/>
    </row>
    <row r="14" spans="1:7" x14ac:dyDescent="0.25">
      <c r="A14" s="6">
        <v>8</v>
      </c>
      <c r="B14" s="6" t="s">
        <v>20</v>
      </c>
      <c r="C14" s="6" t="s">
        <v>17</v>
      </c>
      <c r="D14" s="6">
        <v>30</v>
      </c>
      <c r="E14" s="6">
        <v>500</v>
      </c>
      <c r="F14" s="6">
        <f t="shared" si="0"/>
        <v>15000</v>
      </c>
      <c r="G14" s="2"/>
    </row>
    <row r="15" spans="1:7" x14ac:dyDescent="0.25">
      <c r="A15" s="6">
        <v>9</v>
      </c>
      <c r="B15" s="6" t="s">
        <v>21</v>
      </c>
      <c r="C15" s="6" t="s">
        <v>22</v>
      </c>
      <c r="D15" s="6">
        <v>30</v>
      </c>
      <c r="E15" s="6">
        <v>350</v>
      </c>
      <c r="F15" s="6">
        <f t="shared" si="0"/>
        <v>10500</v>
      </c>
      <c r="G15" s="2"/>
    </row>
    <row r="16" spans="1:7" ht="45" x14ac:dyDescent="0.25">
      <c r="A16" s="6">
        <v>10</v>
      </c>
      <c r="B16" s="7" t="s">
        <v>23</v>
      </c>
      <c r="C16" s="6" t="s">
        <v>17</v>
      </c>
      <c r="D16" s="6">
        <v>200</v>
      </c>
      <c r="E16" s="6">
        <v>760</v>
      </c>
      <c r="F16" s="6">
        <f t="shared" si="0"/>
        <v>152000</v>
      </c>
      <c r="G16" s="2">
        <f>740*200</f>
        <v>148000</v>
      </c>
    </row>
    <row r="17" spans="1:7" x14ac:dyDescent="0.25">
      <c r="A17" s="6"/>
      <c r="B17" s="6" t="s">
        <v>10</v>
      </c>
      <c r="C17" s="6"/>
      <c r="D17" s="6"/>
      <c r="E17" s="6"/>
      <c r="F17" s="6"/>
      <c r="G17" s="2"/>
    </row>
    <row r="20" spans="1:7" x14ac:dyDescent="0.25">
      <c r="A20" s="1">
        <v>1</v>
      </c>
      <c r="B20" s="1" t="s">
        <v>28</v>
      </c>
    </row>
    <row r="22" spans="1:7" x14ac:dyDescent="0.25">
      <c r="B22" s="1" t="s">
        <v>27</v>
      </c>
    </row>
    <row r="77" ht="32.25" customHeight="1" x14ac:dyDescent="0.25"/>
    <row r="78" ht="16.5" customHeight="1" x14ac:dyDescent="0.25"/>
  </sheetData>
  <mergeCells count="5">
    <mergeCell ref="C3:D3"/>
    <mergeCell ref="B1:F1"/>
    <mergeCell ref="C2:D2"/>
    <mergeCell ref="E2:F2"/>
    <mergeCell ref="E3:F3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2020-03-11T03:01:33Z</dcterms:modified>
</cp:coreProperties>
</file>