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I10" i="2" l="1"/>
  <c r="G10" i="2"/>
  <c r="F9" i="2"/>
  <c r="F10" i="2"/>
  <c r="F8" i="2"/>
  <c r="F11" i="2" s="1"/>
</calcChain>
</file>

<file path=xl/sharedStrings.xml><?xml version="1.0" encoding="utf-8"?>
<sst xmlns="http://schemas.openxmlformats.org/spreadsheetml/2006/main" count="29" uniqueCount="24">
  <si>
    <t>Наименование потенциального поставщика</t>
  </si>
  <si>
    <t>№</t>
  </si>
  <si>
    <t>Наименование</t>
  </si>
  <si>
    <t>Ед.изм.</t>
  </si>
  <si>
    <t>К-во</t>
  </si>
  <si>
    <t>Цена</t>
  </si>
  <si>
    <t>Сумма</t>
  </si>
  <si>
    <t>№п/п</t>
  </si>
  <si>
    <t>дата и время поданной заявки</t>
  </si>
  <si>
    <t xml:space="preserve">БИН 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</si>
  <si>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№7/1 от 06 марта 2020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ЦРБ»,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2020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часов, 28 февраля 2020 года до 09-00 часов, 06 марта 2020 года
5) Дата, время и место вскрытия конвертов: 15-00 часов, 06 марта 2020 года, по адресу с. Иртышск, ул. Кожаберген батыра, 15, КГП на ПХВ «Иртышская РБ»
</t>
    </r>
  </si>
  <si>
    <t xml:space="preserve">Пульсоксиметр пальчиковый </t>
  </si>
  <si>
    <t>шт</t>
  </si>
  <si>
    <t>Глюкометр для определения сахара в крови</t>
  </si>
  <si>
    <t>Небулайзер OMRON NE - C28P</t>
  </si>
  <si>
    <t xml:space="preserve">Итого </t>
  </si>
  <si>
    <t>ТОО "АЛЬЯНС-ФАРМ"</t>
  </si>
  <si>
    <t>160441001029</t>
  </si>
  <si>
    <t>ТОО Компания "Медиус"</t>
  </si>
  <si>
    <t>040840004296</t>
  </si>
  <si>
    <t>ТОО "Медика KZ"</t>
  </si>
  <si>
    <t>151040023457</t>
  </si>
  <si>
    <t>ТОО "АЛЬЯНС-ФАРМС"  победитель закупок по лотам № 2,3</t>
  </si>
  <si>
    <t>Лот №1 признать несостоявшимися в связи с отсутствием поданных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</si>
</sst>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2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22" fontId="2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topLeftCell="A13" zoomScale="85" zoomScaleNormal="85" workbookViewId="0">
      <selection activeCell="B17" sqref="B17"/>
    </sheetView>
  </sheetViews>
  <sheetFormatPr defaultRowHeight="15.75" x14ac:dyDescent="0.25"/>
  <cols>
    <col min="1" max="1" width="8" style="1" customWidth="1"/>
    <col min="2" max="2" width="49.5703125" style="1" customWidth="1"/>
    <col min="3" max="3" width="21.7109375" style="1" customWidth="1"/>
    <col min="4" max="4" width="11" style="1" customWidth="1"/>
    <col min="5" max="5" width="10" style="1" customWidth="1"/>
    <col min="6" max="6" width="12.85546875" style="1" customWidth="1"/>
    <col min="7" max="7" width="15.28515625" style="1" customWidth="1"/>
    <col min="8" max="8" width="14.28515625" style="1" customWidth="1"/>
    <col min="9" max="9" width="10.7109375" style="1" customWidth="1"/>
    <col min="10" max="16384" width="9.140625" style="1"/>
  </cols>
  <sheetData>
    <row r="1" spans="1:9" ht="303.75" customHeight="1" x14ac:dyDescent="0.25">
      <c r="B1" s="10" t="s">
        <v>10</v>
      </c>
      <c r="C1" s="10"/>
      <c r="D1" s="10"/>
      <c r="E1" s="10"/>
      <c r="F1" s="10"/>
    </row>
    <row r="2" spans="1:9" ht="27.75" customHeight="1" x14ac:dyDescent="0.25">
      <c r="A2" s="2" t="s">
        <v>7</v>
      </c>
      <c r="B2" s="2" t="s">
        <v>0</v>
      </c>
      <c r="C2" s="11" t="s">
        <v>8</v>
      </c>
      <c r="D2" s="11"/>
      <c r="E2" s="12" t="s">
        <v>9</v>
      </c>
      <c r="F2" s="12"/>
    </row>
    <row r="3" spans="1:9" x14ac:dyDescent="0.25">
      <c r="A3" s="2">
        <v>1</v>
      </c>
      <c r="B3" s="2" t="s">
        <v>16</v>
      </c>
      <c r="C3" s="8">
        <v>43895.615972222222</v>
      </c>
      <c r="D3" s="9"/>
      <c r="E3" s="13" t="s">
        <v>17</v>
      </c>
      <c r="F3" s="13"/>
    </row>
    <row r="4" spans="1:9" x14ac:dyDescent="0.25">
      <c r="A4" s="4">
        <v>2</v>
      </c>
      <c r="B4" s="6" t="s">
        <v>18</v>
      </c>
      <c r="C4" s="17">
        <v>43895.548611111109</v>
      </c>
      <c r="D4" s="18"/>
      <c r="E4" s="19" t="s">
        <v>19</v>
      </c>
      <c r="F4" s="18"/>
    </row>
    <row r="5" spans="1:9" x14ac:dyDescent="0.25">
      <c r="A5" s="1">
        <v>3</v>
      </c>
      <c r="B5" s="1" t="s">
        <v>20</v>
      </c>
      <c r="C5" s="20">
        <v>43895.625</v>
      </c>
      <c r="D5" s="21"/>
      <c r="E5" s="19" t="s">
        <v>21</v>
      </c>
      <c r="F5" s="18"/>
    </row>
    <row r="7" spans="1:9" ht="61.5" customHeight="1" x14ac:dyDescent="0.25">
      <c r="A7" s="5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7" t="s">
        <v>16</v>
      </c>
      <c r="H7" s="7" t="s">
        <v>18</v>
      </c>
      <c r="I7" s="7" t="s">
        <v>20</v>
      </c>
    </row>
    <row r="8" spans="1:9" x14ac:dyDescent="0.25">
      <c r="A8" s="14">
        <v>1</v>
      </c>
      <c r="B8" s="15" t="s">
        <v>11</v>
      </c>
      <c r="C8" s="14" t="s">
        <v>12</v>
      </c>
      <c r="D8" s="14">
        <v>1</v>
      </c>
      <c r="E8" s="14">
        <v>16500</v>
      </c>
      <c r="F8" s="14">
        <f t="shared" ref="F8:F10" si="0">D8*E8</f>
        <v>16500</v>
      </c>
      <c r="G8" s="14"/>
      <c r="H8" s="2"/>
      <c r="I8" s="2"/>
    </row>
    <row r="9" spans="1:9" x14ac:dyDescent="0.25">
      <c r="A9" s="14">
        <v>2</v>
      </c>
      <c r="B9" s="16" t="s">
        <v>13</v>
      </c>
      <c r="C9" s="14" t="s">
        <v>12</v>
      </c>
      <c r="D9" s="14">
        <v>1</v>
      </c>
      <c r="E9" s="14">
        <v>8000</v>
      </c>
      <c r="F9" s="14">
        <f t="shared" si="0"/>
        <v>8000</v>
      </c>
      <c r="G9" s="23">
        <v>6000</v>
      </c>
      <c r="H9" s="2">
        <v>7615</v>
      </c>
      <c r="I9" s="22">
        <v>7010</v>
      </c>
    </row>
    <row r="10" spans="1:9" x14ac:dyDescent="0.25">
      <c r="A10" s="14">
        <v>3</v>
      </c>
      <c r="B10" s="16" t="s">
        <v>14</v>
      </c>
      <c r="C10" s="14" t="s">
        <v>12</v>
      </c>
      <c r="D10" s="14">
        <v>2</v>
      </c>
      <c r="E10" s="14">
        <v>25000</v>
      </c>
      <c r="F10" s="14">
        <f t="shared" si="0"/>
        <v>50000</v>
      </c>
      <c r="G10" s="23">
        <f>23088*2</f>
        <v>46176</v>
      </c>
      <c r="H10" s="2"/>
      <c r="I10" s="22">
        <f>2*24700</f>
        <v>49400</v>
      </c>
    </row>
    <row r="11" spans="1:9" x14ac:dyDescent="0.25">
      <c r="A11" s="14"/>
      <c r="B11" s="14" t="s">
        <v>15</v>
      </c>
      <c r="C11" s="14"/>
      <c r="D11" s="14"/>
      <c r="E11" s="14"/>
      <c r="F11" s="14">
        <f>SUM(F8:F10)</f>
        <v>74500</v>
      </c>
      <c r="G11" s="14"/>
      <c r="H11" s="2"/>
      <c r="I11" s="2"/>
    </row>
    <row r="14" spans="1:9" x14ac:dyDescent="0.25">
      <c r="A14" s="1">
        <v>1</v>
      </c>
      <c r="B14" s="1" t="s">
        <v>22</v>
      </c>
    </row>
    <row r="16" spans="1:9" x14ac:dyDescent="0.25">
      <c r="B16" s="1" t="s">
        <v>23</v>
      </c>
    </row>
    <row r="71" ht="32.25" customHeight="1" x14ac:dyDescent="0.25"/>
    <row r="72" ht="16.5" customHeight="1" x14ac:dyDescent="0.25"/>
  </sheetData>
  <mergeCells count="9">
    <mergeCell ref="C4:D4"/>
    <mergeCell ref="E4:F4"/>
    <mergeCell ref="C5:D5"/>
    <mergeCell ref="E5:F5"/>
    <mergeCell ref="C3:D3"/>
    <mergeCell ref="B1:F1"/>
    <mergeCell ref="C2:D2"/>
    <mergeCell ref="E2:F2"/>
    <mergeCell ref="E3:F3"/>
  </mergeCells>
  <pageMargins left="0.70866141732283472" right="0.70866141732283472" top="0.74803149606299213" bottom="0.74803149606299213" header="0.31496062992125984" footer="0.31496062992125984"/>
  <pageSetup paperSize="9" scale="52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2020-03-12T03:07:27Z</dcterms:modified>
</cp:coreProperties>
</file>