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Лист2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F25" i="2" l="1"/>
  <c r="F24" i="2"/>
  <c r="F23" i="2"/>
  <c r="F22" i="2"/>
  <c r="F21" i="2"/>
  <c r="F20" i="2"/>
  <c r="F19" i="2"/>
  <c r="F18" i="2"/>
  <c r="F17" i="2"/>
  <c r="F16" i="2"/>
  <c r="F15" i="2"/>
  <c r="F26" i="2" l="1"/>
</calcChain>
</file>

<file path=xl/sharedStrings.xml><?xml version="1.0" encoding="utf-8"?>
<sst xmlns="http://schemas.openxmlformats.org/spreadsheetml/2006/main" count="64" uniqueCount="44">
  <si>
    <t>№</t>
  </si>
  <si>
    <t>Наименование</t>
  </si>
  <si>
    <t>Ед.изм.</t>
  </si>
  <si>
    <t>Цена</t>
  </si>
  <si>
    <t>шт</t>
  </si>
  <si>
    <t>Итого</t>
  </si>
  <si>
    <t>Кол-во</t>
  </si>
  <si>
    <t>упак</t>
  </si>
  <si>
    <t>№п/п</t>
  </si>
  <si>
    <t>Наименование потенциального поставщика</t>
  </si>
  <si>
    <t>дата и время поданной заявки</t>
  </si>
  <si>
    <t xml:space="preserve">БИН </t>
  </si>
  <si>
    <t>151040023457</t>
  </si>
  <si>
    <t>Сумма</t>
  </si>
  <si>
    <t>Банка полимерная с крышкой 100мл д/анализа</t>
  </si>
  <si>
    <t>Ланцет одноразовый д/забора капиллярной крови</t>
  </si>
  <si>
    <t>-</t>
  </si>
  <si>
    <t>Лейкопластырь 2,5*5см на бумажной основе</t>
  </si>
  <si>
    <t>Марля н/стер</t>
  </si>
  <si>
    <t>м</t>
  </si>
  <si>
    <t>Маска одноразовый на резинке</t>
  </si>
  <si>
    <t>Перчатки стерильные хирургические р-р 7,5</t>
  </si>
  <si>
    <t>пар</t>
  </si>
  <si>
    <t>Пробирка д/забора капиллярной крови одноразовая 0,5мл</t>
  </si>
  <si>
    <t>Спиртовая салфетка №100/уп 65*50 см Bioject</t>
  </si>
  <si>
    <t>Халат одноразовый хиругический стерильный XL</t>
  </si>
  <si>
    <t xml:space="preserve">Шапочка -берет одноразовый </t>
  </si>
  <si>
    <t>Шпатель лор деревяный одноразовый №100/уп</t>
  </si>
  <si>
    <t>970140000102</t>
  </si>
  <si>
    <t>631106450351</t>
  </si>
  <si>
    <t>160441001029</t>
  </si>
  <si>
    <t>ТОО "АЛЬЯНС - ФАРМ"</t>
  </si>
  <si>
    <t>ТОО "Медиус"</t>
  </si>
  <si>
    <t>ИП Маслова С.Л.</t>
  </si>
  <si>
    <t>ИП Маслова С.Л. победитель закупок по лотам №5</t>
  </si>
  <si>
    <t>ТОО "Медика KZ"</t>
  </si>
  <si>
    <t>ТОО "Альянс"</t>
  </si>
  <si>
    <t>Лот №9  признать несостоявшимся в связи с отсутствием поданных заявок</t>
  </si>
  <si>
    <t>ТОО "АЛЬЯНС - ФАРМ" победитель закупок по лотам № 2,3</t>
  </si>
  <si>
    <t>ТОО "Медика KZ" победитель закупок по лотам № 1,4,8,10,11</t>
  </si>
  <si>
    <r>
      <rPr>
        <b/>
        <sz val="12"/>
        <color theme="1"/>
        <rFont val="Times New Roman"/>
        <family val="1"/>
        <charset val="204"/>
      </rPr>
      <t>Протокол закупа товаров способом 
запроса ценовых предложений №16 от 12 июня 2020 года</t>
    </r>
    <r>
      <rPr>
        <sz val="12"/>
        <color theme="1"/>
        <rFont val="Times New Roman"/>
        <family val="1"/>
        <charset val="204"/>
      </rPr>
      <t xml:space="preserve">
согласно правил организации и проведения закупа лекарственных средств, профилактических (иммунобиологических, диагностических, дезинфицирующих) препаратов, изделий медицинского назначения и медицинской техники, фармацевтических услуг по оказанию гарантированного объема бесплатной медицинской помощи от 30 октября 2009 года №1729
КГП на ПХВ «Иртышская РБ», с. Иртышск, ул. Кожаберген батыра 15, объявляет о проведении закупа способом запроса ценовых предложений. 
1) Место поставки - с. Иртышск, ул. Кожаберген батыра, 15
2) Сроки и условия поставки – согласно заявке в течение 10 календарных дней, до 31 декабря 2020 года
3)  Место представления (приема) документов – с.Иртышск, ул. Кожаберген батыра, 15., КГП на ПХВ «Иртышская РБ», бухгалтерия.
4)  Окончательный срок предоставления ценовых предложений – с 09-00 часов 15 июня 2020 года до 09-00 часов, 19 июня 2020 года
5) Дата, время и место вскрытия конвертов: 15-00 часов, 19 июня 2020 года, по адресу с. Иртышск, ул. Кожаберген батыра, 15, КГП на ПХВ «Иртышская РБ»
</t>
    </r>
  </si>
  <si>
    <t>040840004296</t>
  </si>
  <si>
    <t>ТОО "Альянс" победитель закупок по лотам №7</t>
  </si>
  <si>
    <t>ТОО "Медиус" победитель закупок по лотам №6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</si>
</sst>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color rgb="FF333333"/>
      <name val="Helvetica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Fill="1" applyBorder="1"/>
    <xf numFmtId="22" fontId="1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3" fillId="0" borderId="0" xfId="0" applyFont="1"/>
    <xf numFmtId="0" fontId="0" fillId="0" borderId="0" xfId="0" applyBorder="1"/>
    <xf numFmtId="0" fontId="1" fillId="2" borderId="4" xfId="0" applyFont="1" applyFill="1" applyBorder="1" applyAlignment="1">
      <alignment horizontal="left"/>
    </xf>
    <xf numFmtId="0" fontId="1" fillId="0" borderId="5" xfId="0" applyFont="1" applyBorder="1"/>
    <xf numFmtId="0" fontId="1" fillId="0" borderId="6" xfId="0" applyFont="1" applyBorder="1"/>
    <xf numFmtId="0" fontId="1" fillId="0" borderId="2" xfId="0" applyFont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/>
    <xf numFmtId="0" fontId="1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7" xfId="0" applyFont="1" applyBorder="1" applyAlignment="1">
      <alignment horizontal="left"/>
    </xf>
    <xf numFmtId="0" fontId="1" fillId="0" borderId="7" xfId="0" applyFont="1" applyBorder="1" applyAlignment="1">
      <alignment horizontal="right"/>
    </xf>
    <xf numFmtId="0" fontId="0" fillId="0" borderId="7" xfId="0" applyBorder="1"/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3" borderId="1" xfId="0" applyFont="1" applyFill="1" applyBorder="1"/>
    <xf numFmtId="2" fontId="1" fillId="3" borderId="1" xfId="0" applyNumberFormat="1" applyFont="1" applyFill="1" applyBorder="1" applyAlignment="1">
      <alignment wrapText="1"/>
    </xf>
    <xf numFmtId="0" fontId="2" fillId="0" borderId="1" xfId="0" applyFont="1" applyBorder="1"/>
    <xf numFmtId="0" fontId="4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22" fontId="1" fillId="0" borderId="2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tabSelected="1" topLeftCell="A16" zoomScale="85" zoomScaleNormal="85" workbookViewId="0">
      <selection activeCell="B32" sqref="B32"/>
    </sheetView>
  </sheetViews>
  <sheetFormatPr defaultRowHeight="15.75" x14ac:dyDescent="0.25"/>
  <cols>
    <col min="1" max="1" width="8" style="1" customWidth="1"/>
    <col min="2" max="2" width="43.85546875" style="1" customWidth="1"/>
    <col min="3" max="3" width="8.85546875" style="1" customWidth="1"/>
    <col min="4" max="4" width="9.140625" style="1" customWidth="1"/>
    <col min="5" max="5" width="8.5703125" style="1" customWidth="1"/>
    <col min="6" max="6" width="10.42578125" style="1" customWidth="1"/>
    <col min="7" max="7" width="19.42578125" style="1" customWidth="1"/>
    <col min="8" max="8" width="17.85546875" style="1" customWidth="1"/>
    <col min="9" max="9" width="10.42578125" style="1" customWidth="1"/>
    <col min="10" max="10" width="13.7109375" style="1" customWidth="1"/>
    <col min="11" max="11" width="12.5703125" style="1" customWidth="1"/>
    <col min="12" max="12" width="14.7109375" style="1" customWidth="1"/>
    <col min="13" max="16384" width="9.140625" style="1"/>
  </cols>
  <sheetData>
    <row r="1" spans="1:12" ht="303.75" customHeight="1" x14ac:dyDescent="0.25">
      <c r="B1" s="36" t="s">
        <v>40</v>
      </c>
      <c r="C1" s="36"/>
      <c r="D1" s="36"/>
      <c r="E1" s="36"/>
      <c r="F1" s="36"/>
    </row>
    <row r="2" spans="1:12" x14ac:dyDescent="0.25">
      <c r="A2" s="2"/>
      <c r="B2" s="3"/>
      <c r="C2" s="4"/>
      <c r="D2" s="5"/>
      <c r="E2" s="6"/>
      <c r="F2" s="5"/>
    </row>
    <row r="3" spans="1:12" x14ac:dyDescent="0.25">
      <c r="A3" s="2"/>
      <c r="B3" s="3"/>
      <c r="C3" s="4"/>
      <c r="D3" s="5"/>
      <c r="E3" s="6"/>
      <c r="F3" s="5"/>
    </row>
    <row r="5" spans="1:12" ht="61.5" customHeight="1" x14ac:dyDescent="0.25">
      <c r="A5" s="8" t="s">
        <v>8</v>
      </c>
      <c r="B5" s="8" t="s">
        <v>9</v>
      </c>
      <c r="C5" s="37" t="s">
        <v>10</v>
      </c>
      <c r="D5" s="37"/>
      <c r="E5" s="38" t="s">
        <v>11</v>
      </c>
      <c r="F5" s="38"/>
      <c r="G5"/>
      <c r="H5"/>
      <c r="I5"/>
      <c r="J5"/>
      <c r="K5"/>
      <c r="L5"/>
    </row>
    <row r="6" spans="1:12" x14ac:dyDescent="0.25">
      <c r="A6" s="8">
        <v>1</v>
      </c>
      <c r="B6" s="10" t="s">
        <v>35</v>
      </c>
      <c r="C6" s="39">
        <v>44000.708333333336</v>
      </c>
      <c r="D6" s="40"/>
      <c r="E6" s="35" t="s">
        <v>12</v>
      </c>
      <c r="F6" s="35"/>
      <c r="G6"/>
      <c r="H6"/>
      <c r="I6"/>
      <c r="J6"/>
      <c r="K6"/>
      <c r="L6"/>
    </row>
    <row r="7" spans="1:12" x14ac:dyDescent="0.25">
      <c r="A7" s="8">
        <v>2</v>
      </c>
      <c r="B7" s="10" t="s">
        <v>31</v>
      </c>
      <c r="C7" s="39">
        <v>44000.708333333336</v>
      </c>
      <c r="D7" s="40"/>
      <c r="E7" s="35" t="s">
        <v>30</v>
      </c>
      <c r="F7" s="35"/>
      <c r="G7"/>
      <c r="H7"/>
      <c r="I7"/>
      <c r="J7"/>
      <c r="K7"/>
      <c r="L7"/>
    </row>
    <row r="8" spans="1:12" x14ac:dyDescent="0.25">
      <c r="A8" s="8">
        <v>3</v>
      </c>
      <c r="B8" s="10" t="s">
        <v>32</v>
      </c>
      <c r="C8" s="39">
        <v>44000.708333333336</v>
      </c>
      <c r="D8" s="40"/>
      <c r="E8" s="35" t="s">
        <v>41</v>
      </c>
      <c r="F8" s="35"/>
      <c r="G8"/>
      <c r="H8"/>
      <c r="I8"/>
      <c r="J8"/>
      <c r="K8"/>
      <c r="L8"/>
    </row>
    <row r="9" spans="1:12" x14ac:dyDescent="0.25">
      <c r="A9" s="8">
        <v>4</v>
      </c>
      <c r="B9" s="10" t="s">
        <v>33</v>
      </c>
      <c r="C9" s="39">
        <v>44000.708333333336</v>
      </c>
      <c r="D9" s="40"/>
      <c r="E9" s="35" t="s">
        <v>29</v>
      </c>
      <c r="F9" s="35"/>
      <c r="G9"/>
      <c r="H9"/>
      <c r="I9"/>
      <c r="J9"/>
      <c r="K9"/>
      <c r="L9"/>
    </row>
    <row r="10" spans="1:12" x14ac:dyDescent="0.25">
      <c r="A10" s="8">
        <v>5</v>
      </c>
      <c r="B10" s="10" t="s">
        <v>36</v>
      </c>
      <c r="C10" s="39">
        <v>43999.708333333336</v>
      </c>
      <c r="D10" s="40"/>
      <c r="E10" s="35" t="s">
        <v>28</v>
      </c>
      <c r="F10" s="35"/>
      <c r="G10" s="19"/>
      <c r="H10"/>
      <c r="I10"/>
      <c r="J10"/>
      <c r="K10"/>
      <c r="L10"/>
    </row>
    <row r="11" spans="1:12" x14ac:dyDescent="0.25">
      <c r="A11" s="2"/>
      <c r="B11" s="3"/>
      <c r="C11" s="4"/>
      <c r="D11" s="18"/>
      <c r="E11" s="6"/>
      <c r="F11" s="18"/>
      <c r="G11"/>
      <c r="H11"/>
      <c r="I11"/>
      <c r="J11"/>
      <c r="K11"/>
      <c r="L11"/>
    </row>
    <row r="12" spans="1:12" x14ac:dyDescent="0.25">
      <c r="A12"/>
      <c r="B12" s="11"/>
      <c r="C12" s="11"/>
      <c r="D12" s="11"/>
      <c r="E12" s="11"/>
      <c r="F12" s="11"/>
      <c r="G12"/>
      <c r="H12"/>
      <c r="I12"/>
      <c r="J12"/>
      <c r="K12"/>
      <c r="L12"/>
    </row>
    <row r="13" spans="1:12" ht="44.25" customHeight="1" x14ac:dyDescent="0.25">
      <c r="A13" s="26" t="s">
        <v>0</v>
      </c>
      <c r="B13" s="27" t="s">
        <v>1</v>
      </c>
      <c r="C13" s="27" t="s">
        <v>2</v>
      </c>
      <c r="D13" s="27" t="s">
        <v>6</v>
      </c>
      <c r="E13" s="27" t="s">
        <v>3</v>
      </c>
      <c r="F13" s="27" t="s">
        <v>13</v>
      </c>
      <c r="G13" s="28" t="s">
        <v>35</v>
      </c>
      <c r="H13" s="29" t="s">
        <v>31</v>
      </c>
      <c r="I13" s="29" t="s">
        <v>32</v>
      </c>
      <c r="J13" s="29" t="s">
        <v>33</v>
      </c>
      <c r="K13" s="29" t="s">
        <v>36</v>
      </c>
    </row>
    <row r="14" spans="1:12" x14ac:dyDescent="0.25">
      <c r="A14" s="25"/>
      <c r="B14" s="13"/>
      <c r="C14" s="23"/>
      <c r="D14" s="23"/>
      <c r="E14" s="24"/>
      <c r="F14" s="14"/>
      <c r="G14" s="15"/>
      <c r="H14" s="15"/>
      <c r="I14" s="15"/>
      <c r="J14" s="15"/>
      <c r="K14" s="15"/>
    </row>
    <row r="15" spans="1:12" ht="31.5" x14ac:dyDescent="0.25">
      <c r="A15" s="7">
        <v>1</v>
      </c>
      <c r="B15" s="33" t="s">
        <v>14</v>
      </c>
      <c r="C15" s="8" t="s">
        <v>4</v>
      </c>
      <c r="D15" s="8">
        <v>500</v>
      </c>
      <c r="E15" s="8">
        <v>55</v>
      </c>
      <c r="F15" s="16">
        <f t="shared" ref="F15:F25" si="0">D15*E15</f>
        <v>27500</v>
      </c>
      <c r="G15" s="31">
        <v>14170</v>
      </c>
      <c r="H15" s="9">
        <v>22500</v>
      </c>
      <c r="I15" s="9">
        <v>24000</v>
      </c>
      <c r="J15" s="9">
        <v>17500</v>
      </c>
      <c r="K15" s="9"/>
    </row>
    <row r="16" spans="1:12" ht="31.5" x14ac:dyDescent="0.25">
      <c r="A16" s="7">
        <v>2</v>
      </c>
      <c r="B16" s="33" t="s">
        <v>15</v>
      </c>
      <c r="C16" s="8" t="s">
        <v>4</v>
      </c>
      <c r="D16" s="8">
        <v>2000</v>
      </c>
      <c r="E16" s="8">
        <v>16</v>
      </c>
      <c r="F16" s="16">
        <f t="shared" si="0"/>
        <v>32000</v>
      </c>
      <c r="G16" s="21">
        <v>15900</v>
      </c>
      <c r="H16" s="32">
        <v>13460</v>
      </c>
      <c r="I16" s="9"/>
      <c r="J16" s="9"/>
      <c r="K16" s="9" t="s">
        <v>16</v>
      </c>
    </row>
    <row r="17" spans="1:11" ht="31.5" x14ac:dyDescent="0.25">
      <c r="A17" s="7">
        <v>3</v>
      </c>
      <c r="B17" s="34" t="s">
        <v>17</v>
      </c>
      <c r="C17" s="8" t="s">
        <v>4</v>
      </c>
      <c r="D17" s="8">
        <v>200</v>
      </c>
      <c r="E17" s="8">
        <v>145</v>
      </c>
      <c r="F17" s="16">
        <f t="shared" si="0"/>
        <v>29000</v>
      </c>
      <c r="G17" s="21">
        <v>22500</v>
      </c>
      <c r="H17" s="32">
        <v>21990</v>
      </c>
      <c r="I17" s="9">
        <v>27600</v>
      </c>
      <c r="J17" s="9">
        <v>26000</v>
      </c>
      <c r="K17" s="9" t="s">
        <v>16</v>
      </c>
    </row>
    <row r="18" spans="1:11" x14ac:dyDescent="0.25">
      <c r="A18" s="7">
        <v>4</v>
      </c>
      <c r="B18" s="34" t="s">
        <v>18</v>
      </c>
      <c r="C18" s="8" t="s">
        <v>19</v>
      </c>
      <c r="D18" s="8">
        <v>1000</v>
      </c>
      <c r="E18" s="8">
        <v>218</v>
      </c>
      <c r="F18" s="16">
        <f t="shared" si="0"/>
        <v>218000</v>
      </c>
      <c r="G18" s="31">
        <v>92300</v>
      </c>
      <c r="H18" s="9">
        <v>135000</v>
      </c>
      <c r="I18" s="9"/>
      <c r="J18" s="9"/>
      <c r="K18" s="9" t="s">
        <v>16</v>
      </c>
    </row>
    <row r="19" spans="1:11" x14ac:dyDescent="0.25">
      <c r="A19" s="7">
        <v>5</v>
      </c>
      <c r="B19" s="34" t="s">
        <v>20</v>
      </c>
      <c r="C19" s="8" t="s">
        <v>4</v>
      </c>
      <c r="D19" s="8">
        <v>5000</v>
      </c>
      <c r="E19" s="8">
        <v>118</v>
      </c>
      <c r="F19" s="16">
        <f t="shared" si="0"/>
        <v>590000</v>
      </c>
      <c r="G19" s="21"/>
      <c r="H19" s="9">
        <v>402500</v>
      </c>
      <c r="I19" s="9"/>
      <c r="J19" s="32">
        <v>325000</v>
      </c>
      <c r="K19" s="9" t="s">
        <v>16</v>
      </c>
    </row>
    <row r="20" spans="1:11" ht="31.5" x14ac:dyDescent="0.25">
      <c r="A20" s="7">
        <v>6</v>
      </c>
      <c r="B20" s="34" t="s">
        <v>21</v>
      </c>
      <c r="C20" s="8" t="s">
        <v>22</v>
      </c>
      <c r="D20" s="8">
        <v>500</v>
      </c>
      <c r="E20" s="8">
        <v>151</v>
      </c>
      <c r="F20" s="16">
        <f t="shared" si="0"/>
        <v>75500</v>
      </c>
      <c r="G20" s="21">
        <v>75450</v>
      </c>
      <c r="H20" s="9">
        <v>75500</v>
      </c>
      <c r="I20" s="32">
        <v>72500</v>
      </c>
      <c r="J20" s="9"/>
      <c r="K20" s="9" t="s">
        <v>16</v>
      </c>
    </row>
    <row r="21" spans="1:11" ht="31.5" x14ac:dyDescent="0.25">
      <c r="A21" s="7">
        <v>7</v>
      </c>
      <c r="B21" s="34" t="s">
        <v>23</v>
      </c>
      <c r="C21" s="8" t="s">
        <v>4</v>
      </c>
      <c r="D21" s="8">
        <v>2000</v>
      </c>
      <c r="E21" s="8">
        <v>73</v>
      </c>
      <c r="F21" s="16">
        <f t="shared" si="0"/>
        <v>146000</v>
      </c>
      <c r="G21" s="21"/>
      <c r="H21" s="9"/>
      <c r="I21" s="17">
        <v>136000</v>
      </c>
      <c r="J21" s="9"/>
      <c r="K21" s="32">
        <v>104000</v>
      </c>
    </row>
    <row r="22" spans="1:11" ht="31.5" x14ac:dyDescent="0.25">
      <c r="A22" s="7">
        <v>8</v>
      </c>
      <c r="B22" s="34" t="s">
        <v>24</v>
      </c>
      <c r="C22" s="8" t="s">
        <v>7</v>
      </c>
      <c r="D22" s="8">
        <v>400</v>
      </c>
      <c r="E22" s="8">
        <v>850</v>
      </c>
      <c r="F22" s="16">
        <f t="shared" si="0"/>
        <v>340000</v>
      </c>
      <c r="G22" s="31">
        <v>259600</v>
      </c>
      <c r="H22" s="9">
        <v>340000</v>
      </c>
      <c r="I22" s="9"/>
      <c r="J22" s="9">
        <v>308000</v>
      </c>
      <c r="K22" s="9" t="s">
        <v>16</v>
      </c>
    </row>
    <row r="23" spans="1:11" ht="31.5" x14ac:dyDescent="0.25">
      <c r="A23" s="7">
        <v>9</v>
      </c>
      <c r="B23" s="34" t="s">
        <v>25</v>
      </c>
      <c r="C23" s="8" t="s">
        <v>4</v>
      </c>
      <c r="D23" s="8">
        <v>500</v>
      </c>
      <c r="E23" s="8">
        <v>550</v>
      </c>
      <c r="F23" s="16">
        <f t="shared" si="0"/>
        <v>275000</v>
      </c>
      <c r="G23" s="21"/>
      <c r="H23" s="9"/>
      <c r="I23" s="9"/>
      <c r="J23" s="9"/>
      <c r="K23" s="17" t="s">
        <v>16</v>
      </c>
    </row>
    <row r="24" spans="1:11" x14ac:dyDescent="0.25">
      <c r="A24" s="7">
        <v>10</v>
      </c>
      <c r="B24" s="34" t="s">
        <v>26</v>
      </c>
      <c r="C24" s="8" t="s">
        <v>4</v>
      </c>
      <c r="D24" s="8">
        <v>1000</v>
      </c>
      <c r="E24" s="8">
        <v>27</v>
      </c>
      <c r="F24" s="16">
        <f t="shared" si="0"/>
        <v>27000</v>
      </c>
      <c r="G24" s="31">
        <v>12000</v>
      </c>
      <c r="H24" s="9">
        <v>15000</v>
      </c>
      <c r="I24" s="9">
        <v>26000</v>
      </c>
      <c r="J24" s="9"/>
      <c r="K24" s="9" t="s">
        <v>16</v>
      </c>
    </row>
    <row r="25" spans="1:11" ht="31.5" x14ac:dyDescent="0.25">
      <c r="A25" s="7">
        <v>11</v>
      </c>
      <c r="B25" s="34" t="s">
        <v>27</v>
      </c>
      <c r="C25" s="8" t="s">
        <v>4</v>
      </c>
      <c r="D25" s="8">
        <v>3000</v>
      </c>
      <c r="E25" s="8">
        <v>22</v>
      </c>
      <c r="F25" s="16">
        <f t="shared" si="0"/>
        <v>66000</v>
      </c>
      <c r="G25" s="31">
        <v>40020</v>
      </c>
      <c r="H25" s="9"/>
      <c r="I25" s="9">
        <v>60000</v>
      </c>
      <c r="J25" s="9">
        <v>56400</v>
      </c>
      <c r="K25" s="9" t="s">
        <v>16</v>
      </c>
    </row>
    <row r="26" spans="1:11" x14ac:dyDescent="0.25">
      <c r="A26" s="7"/>
      <c r="B26" s="8" t="s">
        <v>5</v>
      </c>
      <c r="C26" s="8"/>
      <c r="D26" s="8"/>
      <c r="E26" s="8"/>
      <c r="F26" s="30">
        <f>SUM(F15:F25)</f>
        <v>1826000</v>
      </c>
      <c r="G26" s="8"/>
      <c r="H26" s="8"/>
      <c r="I26" s="8"/>
      <c r="J26" s="8"/>
      <c r="K26" s="8"/>
    </row>
    <row r="27" spans="1:11" x14ac:dyDescent="0.25">
      <c r="A27" s="12"/>
      <c r="B27" s="12"/>
      <c r="C27" s="12"/>
      <c r="D27" s="12"/>
      <c r="E27" s="12"/>
      <c r="F27" s="12"/>
      <c r="G27" s="12"/>
    </row>
    <row r="28" spans="1:11" x14ac:dyDescent="0.25">
      <c r="A28" s="2">
        <v>1</v>
      </c>
      <c r="B28" s="20" t="s">
        <v>39</v>
      </c>
      <c r="C28" s="22"/>
      <c r="D28" s="22"/>
      <c r="E28" s="22"/>
      <c r="F28" s="22"/>
    </row>
    <row r="29" spans="1:11" x14ac:dyDescent="0.25">
      <c r="A29" s="2">
        <v>2</v>
      </c>
      <c r="B29" s="2" t="s">
        <v>38</v>
      </c>
      <c r="C29" s="2"/>
      <c r="D29" s="2"/>
      <c r="E29" s="2"/>
      <c r="F29" s="2"/>
    </row>
    <row r="30" spans="1:11" x14ac:dyDescent="0.25">
      <c r="A30" s="2">
        <v>3</v>
      </c>
      <c r="B30" s="1" t="s">
        <v>43</v>
      </c>
      <c r="C30" s="2"/>
      <c r="D30" s="2"/>
      <c r="E30" s="2"/>
      <c r="F30" s="2"/>
    </row>
    <row r="31" spans="1:11" x14ac:dyDescent="0.25">
      <c r="A31" s="2">
        <v>4</v>
      </c>
      <c r="B31" s="1" t="s">
        <v>34</v>
      </c>
      <c r="C31" s="2"/>
      <c r="D31" s="2"/>
      <c r="E31" s="2"/>
      <c r="F31" s="2"/>
    </row>
    <row r="32" spans="1:11" x14ac:dyDescent="0.25">
      <c r="A32" s="2">
        <v>5</v>
      </c>
      <c r="B32" s="1" t="s">
        <v>42</v>
      </c>
      <c r="C32" s="2"/>
      <c r="D32" s="2"/>
      <c r="E32" s="2"/>
      <c r="F32" s="2"/>
    </row>
    <row r="33" spans="1:6" x14ac:dyDescent="0.25">
      <c r="A33" s="2"/>
      <c r="B33" s="2"/>
      <c r="C33" s="2"/>
      <c r="D33" s="2"/>
      <c r="E33" s="2"/>
      <c r="F33" s="2"/>
    </row>
    <row r="34" spans="1:6" x14ac:dyDescent="0.25">
      <c r="A34" s="2"/>
      <c r="B34" s="2" t="s">
        <v>37</v>
      </c>
      <c r="C34" s="2"/>
      <c r="D34" s="2"/>
      <c r="E34" s="2"/>
      <c r="F34" s="2"/>
    </row>
    <row r="50" ht="32.25" customHeight="1" x14ac:dyDescent="0.25"/>
    <row r="51" ht="16.5" customHeight="1" x14ac:dyDescent="0.25"/>
  </sheetData>
  <mergeCells count="13">
    <mergeCell ref="E10:F10"/>
    <mergeCell ref="E9:F9"/>
    <mergeCell ref="E8:F8"/>
    <mergeCell ref="E7:F7"/>
    <mergeCell ref="B1:F1"/>
    <mergeCell ref="C5:D5"/>
    <mergeCell ref="E5:F5"/>
    <mergeCell ref="C6:D6"/>
    <mergeCell ref="E6:F6"/>
    <mergeCell ref="C10:D10"/>
    <mergeCell ref="C7:D7"/>
    <mergeCell ref="C8:D8"/>
    <mergeCell ref="C9:D9"/>
  </mergeCells>
  <pageMargins left="0.70866141732283472" right="0.70866141732283472" top="0.74803149606299213" bottom="0.74803149606299213" header="0.31496062992125984" footer="0.31496062992125984"/>
  <pageSetup paperSize="9" scale="53" fitToHeight="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2020-06-22T05:24:22Z</dcterms:modified>
</cp:coreProperties>
</file>