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0" windowWidth="20490" windowHeight="81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66" i="1"/>
  <c r="G58"/>
  <c r="G56"/>
  <c r="G57"/>
  <c r="G55"/>
  <c r="G44"/>
  <c r="G45"/>
  <c r="G46"/>
  <c r="G47"/>
  <c r="G48"/>
  <c r="G49"/>
  <c r="G50"/>
  <c r="G51"/>
  <c r="G52"/>
  <c r="G53"/>
  <c r="G54"/>
  <c r="G59"/>
  <c r="G60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61"/>
  <c r="G62"/>
  <c r="G63"/>
  <c r="G64"/>
  <c r="G65"/>
  <c r="G67"/>
  <c r="G25"/>
  <c r="F68"/>
  <c r="G68" l="1"/>
</calcChain>
</file>

<file path=xl/sharedStrings.xml><?xml version="1.0" encoding="utf-8"?>
<sst xmlns="http://schemas.openxmlformats.org/spreadsheetml/2006/main" count="109" uniqueCount="68">
  <si>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</si>
  <si>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</si>
  <si>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</si>
  <si>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</si>
  <si>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</si>
  <si>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Наименование</t>
  </si>
  <si>
    <t>№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</si>
  <si>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</si>
  <si>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</si>
  <si>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</si>
  <si>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</si>
  <si>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2) Сроки и условия поставки – согласно заявке в течение 15 календарных дней, до 31 декабря 2021 года</t>
  </si>
  <si>
    <t>Иртышской РБ 2021 год</t>
  </si>
  <si>
    <t>ед.изм.</t>
  </si>
  <si>
    <t>кол-во</t>
  </si>
  <si>
    <t>цена за ед</t>
  </si>
  <si>
    <t>сумма</t>
  </si>
  <si>
    <t>Итого:</t>
  </si>
  <si>
    <t xml:space="preserve">Заявка на мед.изделия для стационара </t>
  </si>
  <si>
    <t>Сумма, тенге</t>
  </si>
  <si>
    <t>4)  Окончательный срок предоставления ценовых предложений – с 09-00 часов  30 апреля 2021 года до 09-00 часов  11 мая  2021 года</t>
  </si>
  <si>
    <t>5) Дата, время и место вскрытия конвертов: 15-00 часов 11 мая  2021 года, по адресу с. Иртышск, ул. Кожаберген батыра, 15, КГП на ПХВ «Иртышская РБ»</t>
  </si>
  <si>
    <t>Объявление о проведении закупа товаров способом запроса ценовых предложений №23</t>
  </si>
  <si>
    <t>Вазофикс №14</t>
  </si>
  <si>
    <t>Вазофикс №16</t>
  </si>
  <si>
    <t>Вазофикс №18</t>
  </si>
  <si>
    <t>Вазофикс №20</t>
  </si>
  <si>
    <t>Вазофикс №22</t>
  </si>
  <si>
    <t>Вазофикс №24</t>
  </si>
  <si>
    <t>Вата н/стер 100гр</t>
  </si>
  <si>
    <t>Игла - бабочка №24</t>
  </si>
  <si>
    <t>Игла - бабочка №15</t>
  </si>
  <si>
    <t>шт</t>
  </si>
  <si>
    <t>Капрон 2-5 metric катушка</t>
  </si>
  <si>
    <t>Капрон 2/0-3 metric HR-45</t>
  </si>
  <si>
    <t>Капрон 3-4 6  metric  HR-40</t>
  </si>
  <si>
    <t>КБУ 5л жёлтый кл. "Б"</t>
  </si>
  <si>
    <t>Капрон 2-6 metric HR-45 №25</t>
  </si>
  <si>
    <t>Кетгут metric 3</t>
  </si>
  <si>
    <t>Кетгут metric 4</t>
  </si>
  <si>
    <t>Кетгут 1-5 metric HR-25</t>
  </si>
  <si>
    <t>Лавсан metric 3</t>
  </si>
  <si>
    <t>Лавсан 8 metric атравматика HR -30</t>
  </si>
  <si>
    <t>Лейкопластырь 2,5 х 5 см</t>
  </si>
  <si>
    <t>метр</t>
  </si>
  <si>
    <t>Марля н/с</t>
  </si>
  <si>
    <t>Мешок Амбу (взросл)</t>
  </si>
  <si>
    <t>Мешок Амбу (детск)</t>
  </si>
  <si>
    <t>Пакет кл. "А" чёрный</t>
  </si>
  <si>
    <t>Пакет кл. "Б" жёлтый 700*800 см</t>
  </si>
  <si>
    <t>ПГА нить 4/0-1,5 metric HR - 25</t>
  </si>
  <si>
    <t>ПГА нить 2-5 metric HR - 25</t>
  </si>
  <si>
    <t>Пупочный зажим</t>
  </si>
  <si>
    <t>Салфетка одноразовая №100 35*40 (рулон)</t>
  </si>
  <si>
    <t>Скальпель хирургический №22</t>
  </si>
  <si>
    <t>Спинокан №25 G с направителем</t>
  </si>
  <si>
    <t>Спинокан №26 G с направителем</t>
  </si>
  <si>
    <t>Спинокан №27 G с направителем</t>
  </si>
  <si>
    <t>Термометр для измерения темп-ры тела</t>
  </si>
  <si>
    <t>Термометр для хол-ка +30-30</t>
  </si>
  <si>
    <t>Т/п на глюкозу №50 (на глюкометр "Результ")</t>
  </si>
  <si>
    <t>Тонометр+стетоскоп</t>
  </si>
  <si>
    <t>Шприц 5,0 гр</t>
  </si>
  <si>
    <t xml:space="preserve">Азопирамовая проба </t>
  </si>
  <si>
    <t>ЭКГ лента 50/50</t>
  </si>
  <si>
    <t>Шприц 10,0 гр</t>
  </si>
  <si>
    <t>Шприц 20,0 гр</t>
  </si>
  <si>
    <t>Шприц 2,0 гр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</si>
</sst>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4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Font="1" applyAlignment="1"/>
    <xf numFmtId="0" fontId="8" fillId="0" borderId="0" xfId="0" applyFont="1"/>
    <xf numFmtId="0" fontId="9" fillId="0" borderId="5" xfId="0" applyFont="1" applyBorder="1" applyAlignment="1"/>
    <xf numFmtId="0" fontId="9" fillId="0" borderId="2" xfId="0" applyFont="1" applyBorder="1" applyAlignment="1"/>
    <xf numFmtId="0" fontId="10" fillId="0" borderId="2" xfId="0" applyFont="1" applyBorder="1"/>
    <xf numFmtId="0" fontId="9" fillId="3" borderId="6" xfId="0" applyFont="1" applyFill="1" applyBorder="1"/>
    <xf numFmtId="0" fontId="9" fillId="0" borderId="1" xfId="0" applyFont="1" applyBorder="1" applyAlignment="1"/>
    <xf numFmtId="0" fontId="5" fillId="0" borderId="1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topLeftCell="A10" workbookViewId="0">
      <selection activeCell="G69" sqref="G69"/>
    </sheetView>
  </sheetViews>
  <sheetFormatPr defaultRowHeight="15"/>
  <cols>
    <col min="1" max="1" width="5.85546875" customWidth="1"/>
    <col min="2" max="2" width="59.7109375" customWidth="1"/>
    <col min="3" max="3" width="7.85546875" customWidth="1"/>
    <col min="4" max="4" width="10.85546875" customWidth="1"/>
    <col min="5" max="5" width="15.85546875" customWidth="1"/>
    <col min="6" max="6" width="0" hidden="1" customWidth="1"/>
    <col min="7" max="7" width="10.85546875" customWidth="1"/>
    <col min="8" max="8" width="17" customWidth="1"/>
    <col min="9" max="9" width="14.85546875" customWidth="1"/>
    <col min="10" max="10" width="13.7109375" customWidth="1"/>
    <col min="11" max="11" width="13.85546875" customWidth="1"/>
    <col min="12" max="12" width="8.28515625" customWidth="1"/>
  </cols>
  <sheetData>
    <row r="1" spans="2:8" hidden="1"/>
    <row r="2" spans="2:8" hidden="1"/>
    <row r="3" spans="2:8" hidden="1">
      <c r="C3" t="s">
        <v>0</v>
      </c>
    </row>
    <row r="4" spans="2:8" hidden="1">
      <c r="C4" t="s">
        <v>1</v>
      </c>
    </row>
    <row r="5" spans="2:8" hidden="1">
      <c r="C5" t="s">
        <v>2</v>
      </c>
    </row>
    <row r="6" spans="2:8" hidden="1"/>
    <row r="7" spans="2:8" hidden="1">
      <c r="B7" t="s">
        <v>3</v>
      </c>
    </row>
    <row r="8" spans="2:8" hidden="1">
      <c r="B8" t="s">
        <v>4</v>
      </c>
    </row>
    <row r="9" spans="2:8" hidden="1"/>
    <row r="11" spans="2:8" ht="15.75">
      <c r="B11" s="4" t="s">
        <v>22</v>
      </c>
      <c r="C11" s="1"/>
      <c r="D11" s="1"/>
      <c r="E11" s="1"/>
      <c r="F11" s="1"/>
      <c r="G11" s="1"/>
    </row>
    <row r="12" spans="2:8">
      <c r="C12" s="1"/>
      <c r="D12" s="1"/>
      <c r="E12" s="1"/>
      <c r="F12" s="1"/>
      <c r="G12" s="1"/>
    </row>
    <row r="13" spans="2:8" ht="73.5" customHeight="1">
      <c r="B13" s="28" t="s">
        <v>7</v>
      </c>
      <c r="C13" s="28"/>
      <c r="D13" s="28"/>
      <c r="E13" s="28"/>
      <c r="F13" s="28"/>
      <c r="G13" s="28"/>
      <c r="H13" s="28"/>
    </row>
    <row r="14" spans="2:8" ht="37.5" customHeight="1">
      <c r="B14" s="27" t="s">
        <v>8</v>
      </c>
      <c r="C14" s="27"/>
      <c r="D14" s="27"/>
      <c r="E14" s="27"/>
      <c r="F14" s="27"/>
      <c r="G14" s="27"/>
      <c r="H14" s="27"/>
    </row>
    <row r="15" spans="2:8" ht="18" customHeight="1" thickBot="1">
      <c r="B15" s="5" t="s">
        <v>9</v>
      </c>
      <c r="C15" s="6"/>
      <c r="D15" s="7"/>
      <c r="E15" s="7"/>
      <c r="F15" s="7"/>
      <c r="G15" s="7"/>
      <c r="H15" s="7"/>
    </row>
    <row r="16" spans="2:8" ht="34.5" customHeight="1">
      <c r="B16" s="27" t="s">
        <v>11</v>
      </c>
      <c r="C16" s="27"/>
      <c r="D16" s="27"/>
      <c r="E16" s="27"/>
      <c r="F16" s="27"/>
      <c r="G16" s="27"/>
      <c r="H16" s="27"/>
    </row>
    <row r="17" spans="1:9" ht="40.5" customHeight="1">
      <c r="B17" s="27" t="s">
        <v>10</v>
      </c>
      <c r="C17" s="27"/>
      <c r="D17" s="27"/>
      <c r="E17" s="27"/>
      <c r="F17" s="27"/>
      <c r="G17" s="27"/>
      <c r="H17" s="27"/>
    </row>
    <row r="18" spans="1:9" ht="45" customHeight="1">
      <c r="B18" s="27" t="s">
        <v>20</v>
      </c>
      <c r="C18" s="27"/>
      <c r="D18" s="27"/>
      <c r="E18" s="27"/>
      <c r="F18" s="27"/>
      <c r="G18" s="27"/>
      <c r="H18" s="27"/>
    </row>
    <row r="19" spans="1:9" ht="41.25" customHeight="1">
      <c r="B19" s="27" t="s">
        <v>21</v>
      </c>
      <c r="C19" s="27"/>
      <c r="D19" s="27"/>
      <c r="E19" s="27"/>
      <c r="F19" s="27"/>
      <c r="G19" s="27"/>
      <c r="H19" s="27"/>
    </row>
    <row r="21" spans="1:9" ht="18.75">
      <c r="A21" s="8"/>
      <c r="B21" s="25" t="s">
        <v>18</v>
      </c>
      <c r="C21" s="26"/>
      <c r="D21" s="26"/>
      <c r="E21" s="26"/>
      <c r="F21" s="26"/>
      <c r="G21" s="3"/>
      <c r="H21" s="2"/>
      <c r="I21" s="2"/>
    </row>
    <row r="22" spans="1:9" ht="18.75">
      <c r="A22" s="9"/>
      <c r="B22" s="25" t="s">
        <v>12</v>
      </c>
      <c r="C22" s="26"/>
      <c r="D22" s="26"/>
      <c r="E22" s="26"/>
      <c r="F22" s="26"/>
      <c r="G22" s="3"/>
      <c r="H22" s="2"/>
      <c r="I22" s="2"/>
    </row>
    <row r="23" spans="1:9" ht="15.75" thickBot="1">
      <c r="A23" s="9"/>
      <c r="B23" s="9"/>
      <c r="C23" s="9"/>
      <c r="D23" s="9"/>
      <c r="E23" s="9"/>
      <c r="F23" s="9"/>
    </row>
    <row r="24" spans="1:9" ht="31.5">
      <c r="A24" s="17" t="s">
        <v>6</v>
      </c>
      <c r="B24" s="18" t="s">
        <v>5</v>
      </c>
      <c r="C24" s="19" t="s">
        <v>13</v>
      </c>
      <c r="D24" s="20" t="s">
        <v>14</v>
      </c>
      <c r="E24" s="16" t="s">
        <v>15</v>
      </c>
      <c r="F24" s="21" t="s">
        <v>16</v>
      </c>
      <c r="G24" s="23" t="s">
        <v>19</v>
      </c>
    </row>
    <row r="25" spans="1:9" ht="15.75">
      <c r="A25" s="22">
        <v>1</v>
      </c>
      <c r="B25" s="22" t="s">
        <v>23</v>
      </c>
      <c r="C25" s="22" t="s">
        <v>32</v>
      </c>
      <c r="D25" s="22">
        <v>400</v>
      </c>
      <c r="E25" s="22">
        <v>100</v>
      </c>
      <c r="F25" s="22"/>
      <c r="G25" s="24">
        <f>D25*E25</f>
        <v>40000</v>
      </c>
    </row>
    <row r="26" spans="1:9" ht="15.75">
      <c r="A26" s="22">
        <v>2</v>
      </c>
      <c r="B26" s="22" t="s">
        <v>24</v>
      </c>
      <c r="C26" s="22" t="s">
        <v>32</v>
      </c>
      <c r="D26" s="22">
        <v>400</v>
      </c>
      <c r="E26" s="22">
        <v>70</v>
      </c>
      <c r="F26" s="22"/>
      <c r="G26" s="24">
        <f t="shared" ref="G26:G67" si="0">D26*E26</f>
        <v>28000</v>
      </c>
    </row>
    <row r="27" spans="1:9" ht="15.75">
      <c r="A27" s="22">
        <v>3</v>
      </c>
      <c r="B27" s="22" t="s">
        <v>25</v>
      </c>
      <c r="C27" s="22" t="s">
        <v>32</v>
      </c>
      <c r="D27" s="22">
        <v>400</v>
      </c>
      <c r="E27" s="22">
        <v>65</v>
      </c>
      <c r="F27" s="22"/>
      <c r="G27" s="24">
        <f t="shared" si="0"/>
        <v>26000</v>
      </c>
    </row>
    <row r="28" spans="1:9" ht="15.75">
      <c r="A28" s="22">
        <v>4</v>
      </c>
      <c r="B28" s="22" t="s">
        <v>26</v>
      </c>
      <c r="C28" s="22" t="s">
        <v>32</v>
      </c>
      <c r="D28" s="22">
        <v>400</v>
      </c>
      <c r="E28" s="22">
        <v>65</v>
      </c>
      <c r="F28" s="22"/>
      <c r="G28" s="24">
        <f t="shared" si="0"/>
        <v>26000</v>
      </c>
    </row>
    <row r="29" spans="1:9" ht="15.75">
      <c r="A29" s="22">
        <v>5</v>
      </c>
      <c r="B29" s="22" t="s">
        <v>27</v>
      </c>
      <c r="C29" s="22" t="s">
        <v>32</v>
      </c>
      <c r="D29" s="22">
        <v>400</v>
      </c>
      <c r="E29" s="22">
        <v>65</v>
      </c>
      <c r="F29" s="22"/>
      <c r="G29" s="24">
        <f t="shared" si="0"/>
        <v>26000</v>
      </c>
    </row>
    <row r="30" spans="1:9" ht="15.75">
      <c r="A30" s="22">
        <v>6</v>
      </c>
      <c r="B30" s="22" t="s">
        <v>28</v>
      </c>
      <c r="C30" s="22" t="s">
        <v>32</v>
      </c>
      <c r="D30" s="22">
        <v>400</v>
      </c>
      <c r="E30" s="22">
        <v>70</v>
      </c>
      <c r="F30" s="22"/>
      <c r="G30" s="24">
        <f t="shared" si="0"/>
        <v>28000</v>
      </c>
    </row>
    <row r="31" spans="1:9" ht="15.75">
      <c r="A31" s="22">
        <v>7</v>
      </c>
      <c r="B31" s="22" t="s">
        <v>29</v>
      </c>
      <c r="C31" s="22" t="s">
        <v>32</v>
      </c>
      <c r="D31" s="22">
        <v>200</v>
      </c>
      <c r="E31" s="22">
        <v>172</v>
      </c>
      <c r="F31" s="22"/>
      <c r="G31" s="24">
        <f t="shared" si="0"/>
        <v>34400</v>
      </c>
    </row>
    <row r="32" spans="1:9" ht="15.75">
      <c r="A32" s="22">
        <v>8</v>
      </c>
      <c r="B32" s="22" t="s">
        <v>30</v>
      </c>
      <c r="C32" s="22" t="s">
        <v>32</v>
      </c>
      <c r="D32" s="22">
        <v>20</v>
      </c>
      <c r="E32" s="22">
        <v>40</v>
      </c>
      <c r="F32" s="22"/>
      <c r="G32" s="24">
        <f t="shared" si="0"/>
        <v>800</v>
      </c>
    </row>
    <row r="33" spans="1:7" ht="15.75">
      <c r="A33" s="22">
        <v>9</v>
      </c>
      <c r="B33" s="22" t="s">
        <v>31</v>
      </c>
      <c r="C33" s="22" t="s">
        <v>32</v>
      </c>
      <c r="D33" s="22">
        <v>20</v>
      </c>
      <c r="E33" s="22">
        <v>40</v>
      </c>
      <c r="F33" s="22"/>
      <c r="G33" s="24">
        <f t="shared" si="0"/>
        <v>800</v>
      </c>
    </row>
    <row r="34" spans="1:7" ht="15.75">
      <c r="A34" s="22">
        <v>10</v>
      </c>
      <c r="B34" s="22" t="s">
        <v>34</v>
      </c>
      <c r="C34" s="22" t="s">
        <v>32</v>
      </c>
      <c r="D34" s="22">
        <v>60</v>
      </c>
      <c r="E34" s="22">
        <v>520</v>
      </c>
      <c r="F34" s="22"/>
      <c r="G34" s="24">
        <f t="shared" si="0"/>
        <v>31200</v>
      </c>
    </row>
    <row r="35" spans="1:7" ht="15.75">
      <c r="A35" s="22">
        <v>11</v>
      </c>
      <c r="B35" s="22" t="s">
        <v>33</v>
      </c>
      <c r="C35" s="22" t="s">
        <v>32</v>
      </c>
      <c r="D35" s="22">
        <v>40</v>
      </c>
      <c r="E35" s="22">
        <v>520</v>
      </c>
      <c r="F35" s="22"/>
      <c r="G35" s="24">
        <f t="shared" si="0"/>
        <v>20800</v>
      </c>
    </row>
    <row r="36" spans="1:7" ht="15.75">
      <c r="A36" s="22">
        <v>12</v>
      </c>
      <c r="B36" s="22" t="s">
        <v>35</v>
      </c>
      <c r="C36" s="22" t="s">
        <v>32</v>
      </c>
      <c r="D36" s="22">
        <v>60</v>
      </c>
      <c r="E36" s="22">
        <v>520</v>
      </c>
      <c r="F36" s="22"/>
      <c r="G36" s="24">
        <f t="shared" si="0"/>
        <v>31200</v>
      </c>
    </row>
    <row r="37" spans="1:7" ht="15.75">
      <c r="A37" s="22">
        <v>13</v>
      </c>
      <c r="B37" s="22" t="s">
        <v>36</v>
      </c>
      <c r="C37" s="22" t="s">
        <v>32</v>
      </c>
      <c r="D37" s="22">
        <v>1000</v>
      </c>
      <c r="E37" s="22">
        <v>200</v>
      </c>
      <c r="F37" s="22"/>
      <c r="G37" s="24">
        <f t="shared" si="0"/>
        <v>200000</v>
      </c>
    </row>
    <row r="38" spans="1:7" ht="15.75">
      <c r="A38" s="22">
        <v>14</v>
      </c>
      <c r="B38" s="22" t="s">
        <v>37</v>
      </c>
      <c r="C38" s="22" t="s">
        <v>32</v>
      </c>
      <c r="D38" s="22">
        <v>20</v>
      </c>
      <c r="E38" s="22">
        <v>350</v>
      </c>
      <c r="F38" s="22"/>
      <c r="G38" s="24">
        <f t="shared" si="0"/>
        <v>7000</v>
      </c>
    </row>
    <row r="39" spans="1:7" ht="15.75">
      <c r="A39" s="22">
        <v>15</v>
      </c>
      <c r="B39" s="22" t="s">
        <v>38</v>
      </c>
      <c r="C39" s="22" t="s">
        <v>32</v>
      </c>
      <c r="D39" s="22">
        <v>100</v>
      </c>
      <c r="E39" s="22">
        <v>410</v>
      </c>
      <c r="F39" s="22"/>
      <c r="G39" s="24">
        <f t="shared" si="0"/>
        <v>41000</v>
      </c>
    </row>
    <row r="40" spans="1:7" ht="15.75">
      <c r="A40" s="22">
        <v>16</v>
      </c>
      <c r="B40" s="22" t="s">
        <v>40</v>
      </c>
      <c r="C40" s="22" t="s">
        <v>32</v>
      </c>
      <c r="D40" s="22">
        <v>100</v>
      </c>
      <c r="E40" s="22">
        <v>410</v>
      </c>
      <c r="F40" s="22"/>
      <c r="G40" s="24">
        <f t="shared" si="0"/>
        <v>41000</v>
      </c>
    </row>
    <row r="41" spans="1:7" ht="15.75">
      <c r="A41" s="22">
        <v>17</v>
      </c>
      <c r="B41" s="22" t="s">
        <v>39</v>
      </c>
      <c r="C41" s="22" t="s">
        <v>32</v>
      </c>
      <c r="D41" s="22">
        <v>100</v>
      </c>
      <c r="E41" s="22">
        <v>850</v>
      </c>
      <c r="F41" s="22"/>
      <c r="G41" s="24">
        <f t="shared" si="0"/>
        <v>85000</v>
      </c>
    </row>
    <row r="42" spans="1:7" ht="15.75">
      <c r="A42" s="22">
        <v>18</v>
      </c>
      <c r="B42" s="22" t="s">
        <v>41</v>
      </c>
      <c r="C42" s="22" t="s">
        <v>32</v>
      </c>
      <c r="D42" s="22">
        <v>100</v>
      </c>
      <c r="E42" s="22">
        <v>370</v>
      </c>
      <c r="F42" s="22"/>
      <c r="G42" s="24">
        <f t="shared" si="0"/>
        <v>37000</v>
      </c>
    </row>
    <row r="43" spans="1:7" ht="15.75">
      <c r="A43" s="22">
        <v>19</v>
      </c>
      <c r="B43" s="22" t="s">
        <v>42</v>
      </c>
      <c r="C43" s="22" t="s">
        <v>32</v>
      </c>
      <c r="D43" s="22">
        <v>100</v>
      </c>
      <c r="E43" s="22">
        <v>520</v>
      </c>
      <c r="F43" s="22"/>
      <c r="G43" s="24">
        <f t="shared" si="0"/>
        <v>52000</v>
      </c>
    </row>
    <row r="44" spans="1:7" ht="15.75">
      <c r="A44" s="22">
        <v>20</v>
      </c>
      <c r="B44" s="22" t="s">
        <v>43</v>
      </c>
      <c r="C44" s="22" t="s">
        <v>32</v>
      </c>
      <c r="D44" s="22">
        <v>200</v>
      </c>
      <c r="E44" s="22">
        <v>190</v>
      </c>
      <c r="F44" s="22"/>
      <c r="G44" s="24">
        <f t="shared" si="0"/>
        <v>38000</v>
      </c>
    </row>
    <row r="45" spans="1:7" ht="15.75">
      <c r="A45" s="22">
        <v>21</v>
      </c>
      <c r="B45" s="22" t="s">
        <v>45</v>
      </c>
      <c r="C45" s="22" t="s">
        <v>44</v>
      </c>
      <c r="D45" s="22">
        <v>2000</v>
      </c>
      <c r="E45" s="22">
        <v>65</v>
      </c>
      <c r="F45" s="22"/>
      <c r="G45" s="24">
        <f t="shared" si="0"/>
        <v>130000</v>
      </c>
    </row>
    <row r="46" spans="1:7" ht="15.75">
      <c r="A46" s="22">
        <v>22</v>
      </c>
      <c r="B46" s="22" t="s">
        <v>46</v>
      </c>
      <c r="C46" s="22" t="s">
        <v>32</v>
      </c>
      <c r="D46" s="22">
        <v>5</v>
      </c>
      <c r="E46" s="22">
        <v>25000</v>
      </c>
      <c r="F46" s="22"/>
      <c r="G46" s="24">
        <f t="shared" si="0"/>
        <v>125000</v>
      </c>
    </row>
    <row r="47" spans="1:7" ht="15.75">
      <c r="A47" s="22">
        <v>23</v>
      </c>
      <c r="B47" s="22" t="s">
        <v>47</v>
      </c>
      <c r="C47" s="22" t="s">
        <v>32</v>
      </c>
      <c r="D47" s="22">
        <v>5</v>
      </c>
      <c r="E47" s="22">
        <v>27000</v>
      </c>
      <c r="F47" s="22"/>
      <c r="G47" s="24">
        <f t="shared" si="0"/>
        <v>135000</v>
      </c>
    </row>
    <row r="48" spans="1:7" ht="15.75">
      <c r="A48" s="22">
        <v>24</v>
      </c>
      <c r="B48" s="22" t="s">
        <v>48</v>
      </c>
      <c r="C48" s="22" t="s">
        <v>32</v>
      </c>
      <c r="D48" s="22">
        <v>2000</v>
      </c>
      <c r="E48" s="22">
        <v>35</v>
      </c>
      <c r="F48" s="22"/>
      <c r="G48" s="24">
        <f t="shared" si="0"/>
        <v>70000</v>
      </c>
    </row>
    <row r="49" spans="1:7" ht="15.75">
      <c r="A49" s="22">
        <v>25</v>
      </c>
      <c r="B49" s="22" t="s">
        <v>49</v>
      </c>
      <c r="C49" s="22" t="s">
        <v>32</v>
      </c>
      <c r="D49" s="22">
        <v>2000</v>
      </c>
      <c r="E49" s="22">
        <v>35</v>
      </c>
      <c r="F49" s="22"/>
      <c r="G49" s="24">
        <f t="shared" si="0"/>
        <v>70000</v>
      </c>
    </row>
    <row r="50" spans="1:7" ht="15.75">
      <c r="A50" s="22">
        <v>26</v>
      </c>
      <c r="B50" s="22" t="s">
        <v>50</v>
      </c>
      <c r="C50" s="22" t="s">
        <v>32</v>
      </c>
      <c r="D50" s="22">
        <v>90</v>
      </c>
      <c r="E50" s="22">
        <v>650</v>
      </c>
      <c r="F50" s="22"/>
      <c r="G50" s="24">
        <f t="shared" si="0"/>
        <v>58500</v>
      </c>
    </row>
    <row r="51" spans="1:7" ht="15.75">
      <c r="A51" s="22">
        <v>27</v>
      </c>
      <c r="B51" s="22" t="s">
        <v>51</v>
      </c>
      <c r="C51" s="22" t="s">
        <v>32</v>
      </c>
      <c r="D51" s="22">
        <v>80</v>
      </c>
      <c r="E51" s="22">
        <v>900</v>
      </c>
      <c r="F51" s="22"/>
      <c r="G51" s="24">
        <f t="shared" si="0"/>
        <v>72000</v>
      </c>
    </row>
    <row r="52" spans="1:7" ht="15.75">
      <c r="A52" s="22">
        <v>28</v>
      </c>
      <c r="B52" s="22" t="s">
        <v>52</v>
      </c>
      <c r="C52" s="22" t="s">
        <v>32</v>
      </c>
      <c r="D52" s="22">
        <v>200</v>
      </c>
      <c r="E52" s="22">
        <v>15</v>
      </c>
      <c r="F52" s="22"/>
      <c r="G52" s="24">
        <f t="shared" si="0"/>
        <v>3000</v>
      </c>
    </row>
    <row r="53" spans="1:7" ht="15.75">
      <c r="A53" s="22">
        <v>29</v>
      </c>
      <c r="B53" s="22" t="s">
        <v>53</v>
      </c>
      <c r="C53" s="22" t="s">
        <v>32</v>
      </c>
      <c r="D53" s="22">
        <v>20</v>
      </c>
      <c r="E53" s="22">
        <v>2500</v>
      </c>
      <c r="F53" s="22"/>
      <c r="G53" s="24">
        <f t="shared" si="0"/>
        <v>50000</v>
      </c>
    </row>
    <row r="54" spans="1:7" ht="15.75">
      <c r="A54" s="22">
        <v>30</v>
      </c>
      <c r="B54" s="22" t="s">
        <v>54</v>
      </c>
      <c r="C54" s="22" t="s">
        <v>32</v>
      </c>
      <c r="D54" s="22">
        <v>200</v>
      </c>
      <c r="E54" s="22">
        <v>85</v>
      </c>
      <c r="F54" s="22"/>
      <c r="G54" s="24">
        <f t="shared" si="0"/>
        <v>17000</v>
      </c>
    </row>
    <row r="55" spans="1:7" ht="15.75">
      <c r="A55" s="22">
        <v>31</v>
      </c>
      <c r="B55" s="22" t="s">
        <v>55</v>
      </c>
      <c r="C55" s="22" t="s">
        <v>32</v>
      </c>
      <c r="D55" s="22">
        <v>20</v>
      </c>
      <c r="E55" s="22">
        <v>435</v>
      </c>
      <c r="F55" s="22"/>
      <c r="G55" s="24">
        <f t="shared" si="0"/>
        <v>8700</v>
      </c>
    </row>
    <row r="56" spans="1:7" ht="15.75">
      <c r="A56" s="22">
        <v>32</v>
      </c>
      <c r="B56" s="22" t="s">
        <v>56</v>
      </c>
      <c r="C56" s="22" t="s">
        <v>32</v>
      </c>
      <c r="D56" s="22">
        <v>20</v>
      </c>
      <c r="E56" s="22">
        <v>435</v>
      </c>
      <c r="F56" s="22"/>
      <c r="G56" s="24">
        <f t="shared" si="0"/>
        <v>8700</v>
      </c>
    </row>
    <row r="57" spans="1:7" ht="15.75">
      <c r="A57" s="22">
        <v>33</v>
      </c>
      <c r="B57" s="22" t="s">
        <v>57</v>
      </c>
      <c r="C57" s="22" t="s">
        <v>32</v>
      </c>
      <c r="D57" s="22">
        <v>20</v>
      </c>
      <c r="E57" s="22">
        <v>435</v>
      </c>
      <c r="F57" s="22"/>
      <c r="G57" s="24">
        <f t="shared" si="0"/>
        <v>8700</v>
      </c>
    </row>
    <row r="58" spans="1:7" ht="15.75">
      <c r="A58" s="22">
        <v>34</v>
      </c>
      <c r="B58" s="22" t="s">
        <v>58</v>
      </c>
      <c r="C58" s="22" t="s">
        <v>32</v>
      </c>
      <c r="D58" s="22">
        <v>80</v>
      </c>
      <c r="E58" s="22">
        <v>1000</v>
      </c>
      <c r="F58" s="22"/>
      <c r="G58" s="24">
        <f t="shared" si="0"/>
        <v>80000</v>
      </c>
    </row>
    <row r="59" spans="1:7" ht="15.75">
      <c r="A59" s="22">
        <v>35</v>
      </c>
      <c r="B59" s="22" t="s">
        <v>59</v>
      </c>
      <c r="C59" s="22" t="s">
        <v>32</v>
      </c>
      <c r="D59" s="22">
        <v>30</v>
      </c>
      <c r="E59" s="22">
        <v>1000</v>
      </c>
      <c r="F59" s="22"/>
      <c r="G59" s="24">
        <f t="shared" si="0"/>
        <v>30000</v>
      </c>
    </row>
    <row r="60" spans="1:7" ht="15.75">
      <c r="A60" s="22">
        <v>36</v>
      </c>
      <c r="B60" s="22" t="s">
        <v>60</v>
      </c>
      <c r="C60" s="22" t="s">
        <v>32</v>
      </c>
      <c r="D60" s="22">
        <v>8</v>
      </c>
      <c r="E60" s="22">
        <v>4500</v>
      </c>
      <c r="F60" s="22"/>
      <c r="G60" s="24">
        <f t="shared" si="0"/>
        <v>36000</v>
      </c>
    </row>
    <row r="61" spans="1:7" ht="15.75">
      <c r="A61" s="22">
        <v>37</v>
      </c>
      <c r="B61" s="22" t="s">
        <v>61</v>
      </c>
      <c r="C61" s="22" t="s">
        <v>32</v>
      </c>
      <c r="D61" s="22">
        <v>10</v>
      </c>
      <c r="E61" s="22">
        <v>5000</v>
      </c>
      <c r="F61" s="22"/>
      <c r="G61" s="24">
        <f t="shared" si="0"/>
        <v>50000</v>
      </c>
    </row>
    <row r="62" spans="1:7" ht="15.75">
      <c r="A62" s="22">
        <v>38</v>
      </c>
      <c r="B62" s="22" t="s">
        <v>62</v>
      </c>
      <c r="C62" s="22" t="s">
        <v>32</v>
      </c>
      <c r="D62" s="22">
        <v>5000</v>
      </c>
      <c r="E62" s="22">
        <v>14</v>
      </c>
      <c r="F62" s="22"/>
      <c r="G62" s="24">
        <f t="shared" si="0"/>
        <v>70000</v>
      </c>
    </row>
    <row r="63" spans="1:7" ht="15.75">
      <c r="A63" s="22">
        <v>39</v>
      </c>
      <c r="B63" s="22" t="s">
        <v>65</v>
      </c>
      <c r="C63" s="22" t="s">
        <v>32</v>
      </c>
      <c r="D63" s="22">
        <v>5000</v>
      </c>
      <c r="E63" s="22">
        <v>20</v>
      </c>
      <c r="F63" s="22"/>
      <c r="G63" s="24">
        <f t="shared" si="0"/>
        <v>100000</v>
      </c>
    </row>
    <row r="64" spans="1:7" ht="15.75">
      <c r="A64" s="22">
        <v>40</v>
      </c>
      <c r="B64" s="22" t="s">
        <v>66</v>
      </c>
      <c r="C64" s="22" t="s">
        <v>32</v>
      </c>
      <c r="D64" s="22">
        <v>500</v>
      </c>
      <c r="E64" s="22">
        <v>30</v>
      </c>
      <c r="F64" s="22"/>
      <c r="G64" s="24">
        <f t="shared" si="0"/>
        <v>15000</v>
      </c>
    </row>
    <row r="65" spans="1:7" ht="15.75">
      <c r="A65" s="22">
        <v>41</v>
      </c>
      <c r="B65" s="22" t="s">
        <v>67</v>
      </c>
      <c r="C65" s="22" t="s">
        <v>32</v>
      </c>
      <c r="D65" s="22">
        <v>500</v>
      </c>
      <c r="E65" s="22">
        <v>12</v>
      </c>
      <c r="F65" s="22"/>
      <c r="G65" s="24">
        <f t="shared" si="0"/>
        <v>6000</v>
      </c>
    </row>
    <row r="66" spans="1:7" ht="15.75">
      <c r="A66" s="22">
        <v>42</v>
      </c>
      <c r="B66" s="22" t="s">
        <v>63</v>
      </c>
      <c r="C66" s="22" t="s">
        <v>32</v>
      </c>
      <c r="D66" s="22">
        <v>5</v>
      </c>
      <c r="E66" s="22">
        <v>7700</v>
      </c>
      <c r="F66" s="22"/>
      <c r="G66" s="24">
        <f t="shared" si="0"/>
        <v>38500</v>
      </c>
    </row>
    <row r="67" spans="1:7" ht="16.5" thickBot="1">
      <c r="A67" s="22">
        <v>43</v>
      </c>
      <c r="B67" s="22" t="s">
        <v>64</v>
      </c>
      <c r="C67" s="22" t="s">
        <v>32</v>
      </c>
      <c r="D67" s="22">
        <v>100</v>
      </c>
      <c r="E67" s="22">
        <v>540</v>
      </c>
      <c r="F67" s="22"/>
      <c r="G67" s="24">
        <f t="shared" si="0"/>
        <v>54000</v>
      </c>
    </row>
    <row r="68" spans="1:7" ht="16.5" thickBot="1">
      <c r="A68" s="10"/>
      <c r="B68" s="11" t="s">
        <v>17</v>
      </c>
      <c r="C68" s="12"/>
      <c r="D68" s="11"/>
      <c r="E68" s="14"/>
      <c r="F68" s="13" t="e">
        <f>SUM(#REF!)</f>
        <v>#REF!</v>
      </c>
      <c r="G68" s="15">
        <f>SUM(G25:G67)</f>
        <v>2030300</v>
      </c>
    </row>
  </sheetData>
  <mergeCells count="8">
    <mergeCell ref="B21:F21"/>
    <mergeCell ref="B22:F22"/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2021-04-30T08:47:06Z</dcterms:modified>
</cp:coreProperties>
</file>