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60" windowWidth="20490" windowHeight="76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21" i="1" l="1"/>
  <c r="H28" i="1" l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21" i="1"/>
  <c r="H22" i="1"/>
  <c r="H23" i="1"/>
  <c r="H24" i="1"/>
  <c r="H25" i="1"/>
  <c r="H26" i="1"/>
  <c r="H27" i="1"/>
  <c r="H21" i="1"/>
  <c r="F55" i="1" l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</calcChain>
</file>

<file path=xl/sharedStrings.xml><?xml version="1.0" encoding="utf-8"?>
<sst xmlns="http://schemas.openxmlformats.org/spreadsheetml/2006/main" count="143" uniqueCount="97">
  <si>
    <t xml:space="preserve">                 Заявка на медицинские изделия для стационара РБ </t>
  </si>
  <si>
    <t>№п/п</t>
  </si>
  <si>
    <t>Наименование потенциального поставщика</t>
  </si>
  <si>
    <t>дата и время поданной заявки</t>
  </si>
  <si>
    <t>БИН /ИИН</t>
  </si>
  <si>
    <t xml:space="preserve">Наименование </t>
  </si>
  <si>
    <t>Итого сумма</t>
  </si>
  <si>
    <t>шт</t>
  </si>
  <si>
    <t>№ П/П</t>
  </si>
  <si>
    <t>ед. изм.</t>
  </si>
  <si>
    <t>кол-во</t>
  </si>
  <si>
    <t>цена за ед.</t>
  </si>
  <si>
    <t>ТОО "СервисТехМед"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</si>
  <si>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№4 от 21 февраля 2022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2022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10 февраля 2022 года до 09-00 часов, 17 февраля 2022 года
5) Дата, время и место вскрытия конвертов: 15-00 часов, 17 февраля 2022 года, по адресу с. Иртышск, ул. Кожаберген батыра, 15, КГП на ПХВ «Иртышская РБ»</t>
    </r>
  </si>
  <si>
    <t>Бахилы полиэтиленовые одноразовые</t>
  </si>
  <si>
    <t>пар</t>
  </si>
  <si>
    <t>Бинт н/стер 5х10</t>
  </si>
  <si>
    <t>Бинт н/стер 7х14</t>
  </si>
  <si>
    <t>Игла-бабочка G22</t>
  </si>
  <si>
    <t>Игла 2х-сторонняя G22</t>
  </si>
  <si>
    <t>Иглодержатель пластмассовый для вакутейнера</t>
  </si>
  <si>
    <t>Жгут для взятия крови из вены,к/о</t>
  </si>
  <si>
    <t>Лейкопластырь 2,5х5см на бумажной основе</t>
  </si>
  <si>
    <t>КБСУ жёлтый на 5л плотный</t>
  </si>
  <si>
    <t xml:space="preserve">Марля н/стерильная </t>
  </si>
  <si>
    <t>м</t>
  </si>
  <si>
    <t>Маски 3х-слойные однор-е на резинке (голубые)</t>
  </si>
  <si>
    <t>Мочеприёмник стерильный до 2 л</t>
  </si>
  <si>
    <t>Пакет чёрный кл"А" 500х600 д/мед.мусора</t>
  </si>
  <si>
    <t>Пакет жёлтый кл"Б" 500х600 д/мед.отходов</t>
  </si>
  <si>
    <t>Перчатки однор-е н/ст латекс-е не опудр-е (М)</t>
  </si>
  <si>
    <t>Перчатки однор-е н/ст латекс-е не опудр-е (S)</t>
  </si>
  <si>
    <t>Перчатки стер-е хирургич-е р-р 7,5</t>
  </si>
  <si>
    <t>Проб-ка ваккумт-р с красной кр. для б/х ан-за крови</t>
  </si>
  <si>
    <t>Проб-ка ваккумт-р с жёлтой кр. для б/х ан-за крови</t>
  </si>
  <si>
    <t>Простынь одноразовая н/стерильная 110х160 см</t>
  </si>
  <si>
    <t>Система одноразовая для инфузий в/в</t>
  </si>
  <si>
    <t>Термометр ртутный д/измерения темп-ры тела</t>
  </si>
  <si>
    <t>Фартук одноразовый полиэтилен</t>
  </si>
  <si>
    <t>Халат одноразовый н/стер (СИЗ) р-р XL</t>
  </si>
  <si>
    <t>Шапочка-берет одноразовый</t>
  </si>
  <si>
    <t>Шпатель одноразовый лор.дерев.стер.</t>
  </si>
  <si>
    <t>Штатив для пробирок 20 гнёзд</t>
  </si>
  <si>
    <t>Шприц 2,5гр</t>
  </si>
  <si>
    <t>Шприц 5,0гр</t>
  </si>
  <si>
    <t>Шприц 10,0гр</t>
  </si>
  <si>
    <t>Шприц 20,0гр</t>
  </si>
  <si>
    <t>Бумага ЭКГ 110*30*12мм</t>
  </si>
  <si>
    <t>Зажимы на конечности д/взр.на ЭКГ аппарат/комплект 4шт/</t>
  </si>
  <si>
    <t>Тропониновые тест полоски №25</t>
  </si>
  <si>
    <t>уп</t>
  </si>
  <si>
    <t>Электроды д/ЭКГ аппарата (Взрослые) грудные</t>
  </si>
  <si>
    <t>ТОО "Атман Павлодар"</t>
  </si>
  <si>
    <t>18.30</t>
  </si>
  <si>
    <t>ТОО "Шабыс"</t>
  </si>
  <si>
    <t>8.25</t>
  </si>
  <si>
    <t>ТОО Шабыс</t>
  </si>
  <si>
    <t>8.26</t>
  </si>
  <si>
    <t>ТОО "Мерусар и К"</t>
  </si>
  <si>
    <t>ТОО "РЭМИ"</t>
  </si>
  <si>
    <t>8.48</t>
  </si>
  <si>
    <t>ТОО "Димеда"</t>
  </si>
  <si>
    <t>18.20</t>
  </si>
  <si>
    <t>ТОО "Rainbow Astana"</t>
  </si>
  <si>
    <t>08.00</t>
  </si>
  <si>
    <t>ИП Маслова С.Л.</t>
  </si>
  <si>
    <t>ТОО "Medical Trade 14"</t>
  </si>
  <si>
    <t>ТОО "Vita Pharma"</t>
  </si>
  <si>
    <t>14.46</t>
  </si>
  <si>
    <t>ТОО "DIALAB"</t>
  </si>
  <si>
    <t>14.52</t>
  </si>
  <si>
    <t>ТОО "Медика KZ"</t>
  </si>
  <si>
    <t>8.47</t>
  </si>
  <si>
    <t>8.46</t>
  </si>
  <si>
    <t>ТОО "Альянс"</t>
  </si>
  <si>
    <t>Победитель по лотам №14,15 признается ИП Маслова С.Л.</t>
  </si>
  <si>
    <t>Победитель по лоту №30 призается ТОО  "DIALAB"</t>
  </si>
  <si>
    <t>Победитель по лоту №7,26 признается ТОО "Медика KZ"</t>
  </si>
  <si>
    <t>Победитель по лоту №5,6,13 признать ТОО "Альянс"</t>
  </si>
  <si>
    <t>170240006297</t>
  </si>
  <si>
    <t>970140000102</t>
  </si>
  <si>
    <t>151040023457</t>
  </si>
  <si>
    <t>161040013560</t>
  </si>
  <si>
    <t>160640003364</t>
  </si>
  <si>
    <t>631106450351</t>
  </si>
  <si>
    <t>140640026538</t>
  </si>
  <si>
    <t>140840013296</t>
  </si>
  <si>
    <t>170240027557</t>
  </si>
  <si>
    <t>961040000239</t>
  </si>
  <si>
    <t>010740002885</t>
  </si>
  <si>
    <t>061240005417</t>
  </si>
  <si>
    <t>200540007442</t>
  </si>
  <si>
    <t>Победитель по лоту №16,17,27 признается ТОО "Vita Pharma"</t>
  </si>
  <si>
    <t>Победитель по лоту № 3,4,9, 11,18,24,31,34,37 признается ТОО "СервисТехМед"</t>
  </si>
  <si>
    <t>Победитель по лоту №21 признается ТОО "РЭМИ"</t>
  </si>
  <si>
    <t>Победитель по лотам №2,12,28,35 признается ТОО "Мерусар и К"</t>
  </si>
  <si>
    <t>Победитель по лотам №8,10,19,20,29,32,33,36,38 признается ТОО Medical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</si>
</sst>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2" fillId="0" borderId="0" xfId="0" applyFont="1" applyBorder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/>
    <xf numFmtId="49" fontId="0" fillId="0" borderId="0" xfId="0" applyNumberFormat="1"/>
    <xf numFmtId="49" fontId="1" fillId="0" borderId="0" xfId="0" applyNumberFormat="1" applyFont="1" applyAlignment="1">
      <alignment horizontal="left"/>
    </xf>
    <xf numFmtId="0" fontId="5" fillId="0" borderId="5" xfId="0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left"/>
    </xf>
    <xf numFmtId="2" fontId="1" fillId="0" borderId="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2" fontId="4" fillId="0" borderId="6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vertical="center"/>
    </xf>
    <xf numFmtId="0" fontId="0" fillId="0" borderId="1" xfId="0" applyBorder="1"/>
    <xf numFmtId="14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0" fillId="0" borderId="1" xfId="0" applyFont="1" applyFill="1" applyBorder="1"/>
    <xf numFmtId="0" fontId="0" fillId="3" borderId="1" xfId="0" applyFill="1" applyBorder="1"/>
    <xf numFmtId="0" fontId="8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0" fillId="3" borderId="10" xfId="0" applyFill="1" applyBorder="1"/>
    <xf numFmtId="0" fontId="0" fillId="0" borderId="10" xfId="0" applyBorder="1"/>
    <xf numFmtId="2" fontId="1" fillId="0" borderId="11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/>
    </xf>
    <xf numFmtId="0" fontId="0" fillId="0" borderId="1" xfId="0" applyFill="1" applyBorder="1"/>
    <xf numFmtId="0" fontId="9" fillId="0" borderId="1" xfId="0" applyFont="1" applyFill="1" applyBorder="1" applyAlignment="1">
      <alignment vertical="center"/>
    </xf>
    <xf numFmtId="0" fontId="0" fillId="0" borderId="10" xfId="0" applyFill="1" applyBorder="1"/>
    <xf numFmtId="0" fontId="7" fillId="2" borderId="8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F66"/>
  <sheetViews>
    <sheetView tabSelected="1" zoomScale="70" zoomScaleNormal="70" workbookViewId="0">
      <selection activeCell="B59" sqref="B59"/>
    </sheetView>
  </sheetViews>
  <sheetFormatPr defaultRowHeight="15" x14ac:dyDescent="0.25"/>
  <cols>
    <col min="1" max="1" width="6.28515625" customWidth="1"/>
    <col min="2" max="2" width="53.140625" customWidth="1"/>
    <col min="3" max="3" width="13.42578125" style="6" customWidth="1"/>
    <col min="4" max="4" width="10.85546875" style="6" customWidth="1"/>
    <col min="5" max="5" width="22.28515625" style="9" customWidth="1"/>
    <col min="6" max="6" width="12.42578125" style="8" customWidth="1"/>
    <col min="7" max="7" width="6.5703125" customWidth="1"/>
    <col min="8" max="8" width="10.5703125" customWidth="1"/>
    <col min="9" max="9" width="9.5703125" style="5" customWidth="1"/>
    <col min="10" max="10" width="11.28515625" style="5" customWidth="1"/>
    <col min="11" max="11" width="8" style="5" customWidth="1"/>
    <col min="12" max="12" width="10.85546875" style="5" customWidth="1"/>
    <col min="13" max="14" width="13.85546875" style="5" customWidth="1"/>
    <col min="15" max="17" width="9.140625" customWidth="1"/>
    <col min="18" max="18" width="14.28515625" customWidth="1"/>
    <col min="19" max="23" width="9.140625" customWidth="1"/>
    <col min="24" max="24" width="11.42578125" customWidth="1"/>
    <col min="25" max="28" width="9.140625" customWidth="1"/>
  </cols>
  <sheetData>
    <row r="3" spans="1:6" ht="321.75" customHeight="1" x14ac:dyDescent="0.25">
      <c r="A3" s="2"/>
      <c r="B3" s="55" t="s">
        <v>13</v>
      </c>
      <c r="C3" s="55"/>
      <c r="D3" s="55"/>
      <c r="E3" s="55"/>
      <c r="F3" s="12"/>
    </row>
    <row r="4" spans="1:6" ht="15.75" customHeight="1" x14ac:dyDescent="0.25">
      <c r="A4" s="3" t="s">
        <v>1</v>
      </c>
      <c r="B4" s="3" t="s">
        <v>2</v>
      </c>
      <c r="C4" s="56" t="s">
        <v>3</v>
      </c>
      <c r="D4" s="56"/>
      <c r="E4" s="36" t="s">
        <v>4</v>
      </c>
      <c r="F4" s="13"/>
    </row>
    <row r="5" spans="1:6" s="5" customFormat="1" ht="15.75" customHeight="1" x14ac:dyDescent="0.25">
      <c r="A5" s="3">
        <v>1</v>
      </c>
      <c r="B5" s="3" t="s">
        <v>52</v>
      </c>
      <c r="C5" s="28">
        <v>44610</v>
      </c>
      <c r="D5" s="29" t="s">
        <v>53</v>
      </c>
      <c r="E5" s="37" t="s">
        <v>91</v>
      </c>
      <c r="F5" s="13"/>
    </row>
    <row r="6" spans="1:6" s="5" customFormat="1" ht="15.75" customHeight="1" x14ac:dyDescent="0.25">
      <c r="A6" s="3">
        <v>2</v>
      </c>
      <c r="B6" s="3" t="s">
        <v>54</v>
      </c>
      <c r="C6" s="28">
        <v>44613</v>
      </c>
      <c r="D6" s="30" t="s">
        <v>55</v>
      </c>
      <c r="E6" s="37" t="s">
        <v>90</v>
      </c>
      <c r="F6" s="13"/>
    </row>
    <row r="7" spans="1:6" s="5" customFormat="1" ht="15.75" customHeight="1" x14ac:dyDescent="0.25">
      <c r="A7" s="3">
        <v>3</v>
      </c>
      <c r="B7" s="3" t="s">
        <v>58</v>
      </c>
      <c r="C7" s="28">
        <v>44613</v>
      </c>
      <c r="D7" s="30" t="s">
        <v>57</v>
      </c>
      <c r="E7" s="37" t="s">
        <v>89</v>
      </c>
      <c r="F7" s="13"/>
    </row>
    <row r="8" spans="1:6" s="5" customFormat="1" ht="15.75" customHeight="1" x14ac:dyDescent="0.25">
      <c r="A8" s="3">
        <v>4</v>
      </c>
      <c r="B8" s="3" t="s">
        <v>59</v>
      </c>
      <c r="C8" s="28">
        <v>44613</v>
      </c>
      <c r="D8" s="30" t="s">
        <v>60</v>
      </c>
      <c r="E8" s="37" t="s">
        <v>88</v>
      </c>
      <c r="F8" s="13"/>
    </row>
    <row r="9" spans="1:6" s="5" customFormat="1" ht="15.75" customHeight="1" x14ac:dyDescent="0.25">
      <c r="A9" s="3">
        <v>5</v>
      </c>
      <c r="B9" s="3" t="s">
        <v>61</v>
      </c>
      <c r="C9" s="28">
        <v>44610</v>
      </c>
      <c r="D9" s="30" t="s">
        <v>62</v>
      </c>
      <c r="E9" s="37" t="s">
        <v>87</v>
      </c>
      <c r="F9" s="13"/>
    </row>
    <row r="10" spans="1:6" s="5" customFormat="1" ht="15.75" customHeight="1" x14ac:dyDescent="0.25">
      <c r="A10" s="3">
        <v>6</v>
      </c>
      <c r="B10" s="3" t="s">
        <v>63</v>
      </c>
      <c r="C10" s="28">
        <v>44610</v>
      </c>
      <c r="D10" s="30" t="s">
        <v>64</v>
      </c>
      <c r="E10" s="37" t="s">
        <v>86</v>
      </c>
      <c r="F10" s="13"/>
    </row>
    <row r="11" spans="1:6" s="5" customFormat="1" ht="15.75" customHeight="1" x14ac:dyDescent="0.25">
      <c r="A11" s="3">
        <v>7</v>
      </c>
      <c r="B11" s="3" t="s">
        <v>65</v>
      </c>
      <c r="C11" s="28">
        <v>44610</v>
      </c>
      <c r="D11" s="18" t="s">
        <v>53</v>
      </c>
      <c r="E11" s="37" t="s">
        <v>84</v>
      </c>
      <c r="F11" s="13"/>
    </row>
    <row r="12" spans="1:6" s="5" customFormat="1" ht="15.75" customHeight="1" x14ac:dyDescent="0.25">
      <c r="A12" s="3">
        <v>8</v>
      </c>
      <c r="B12" s="3" t="s">
        <v>66</v>
      </c>
      <c r="C12" s="28">
        <v>44610</v>
      </c>
      <c r="D12" s="18" t="s">
        <v>53</v>
      </c>
      <c r="E12" s="37" t="s">
        <v>85</v>
      </c>
      <c r="F12" s="13"/>
    </row>
    <row r="13" spans="1:6" s="5" customFormat="1" ht="15.75" customHeight="1" x14ac:dyDescent="0.25">
      <c r="A13" s="3">
        <v>9</v>
      </c>
      <c r="B13" s="3" t="s">
        <v>67</v>
      </c>
      <c r="C13" s="28">
        <v>44610</v>
      </c>
      <c r="D13" s="19" t="s">
        <v>68</v>
      </c>
      <c r="E13" s="37" t="s">
        <v>83</v>
      </c>
      <c r="F13" s="13"/>
    </row>
    <row r="14" spans="1:6" s="5" customFormat="1" ht="15.75" customHeight="1" x14ac:dyDescent="0.25">
      <c r="A14" s="3">
        <v>10</v>
      </c>
      <c r="B14" s="3" t="s">
        <v>69</v>
      </c>
      <c r="C14" s="28">
        <v>44608</v>
      </c>
      <c r="D14" s="19" t="s">
        <v>70</v>
      </c>
      <c r="E14" s="37" t="s">
        <v>82</v>
      </c>
      <c r="F14" s="13"/>
    </row>
    <row r="15" spans="1:6" s="5" customFormat="1" ht="15.75" customHeight="1" x14ac:dyDescent="0.25">
      <c r="A15" s="3">
        <v>11</v>
      </c>
      <c r="B15" s="3" t="s">
        <v>71</v>
      </c>
      <c r="C15" s="28">
        <v>44610</v>
      </c>
      <c r="D15" s="30" t="s">
        <v>72</v>
      </c>
      <c r="E15" s="37" t="s">
        <v>81</v>
      </c>
      <c r="F15" s="13"/>
    </row>
    <row r="16" spans="1:6" s="5" customFormat="1" ht="15.75" customHeight="1" x14ac:dyDescent="0.25">
      <c r="A16" s="3">
        <v>12</v>
      </c>
      <c r="B16" s="3" t="s">
        <v>12</v>
      </c>
      <c r="C16" s="28">
        <v>44610</v>
      </c>
      <c r="D16" s="30" t="s">
        <v>73</v>
      </c>
      <c r="E16" s="37" t="s">
        <v>79</v>
      </c>
      <c r="F16" s="13"/>
    </row>
    <row r="17" spans="1:32" s="5" customFormat="1" ht="15.75" customHeight="1" x14ac:dyDescent="0.25">
      <c r="A17" s="3">
        <v>13</v>
      </c>
      <c r="B17" s="3" t="s">
        <v>74</v>
      </c>
      <c r="C17" s="28">
        <v>44610</v>
      </c>
      <c r="D17" s="30" t="s">
        <v>73</v>
      </c>
      <c r="E17" s="37" t="s">
        <v>80</v>
      </c>
      <c r="F17" s="13"/>
    </row>
    <row r="18" spans="1:32" ht="15.75" x14ac:dyDescent="0.25">
      <c r="A18" s="4"/>
    </row>
    <row r="19" spans="1:32" ht="15.75" thickBot="1" x14ac:dyDescent="0.3">
      <c r="B19" s="1" t="s">
        <v>0</v>
      </c>
      <c r="C19" s="7"/>
      <c r="D19" s="7"/>
      <c r="E19" s="10"/>
      <c r="F19" s="14"/>
    </row>
    <row r="20" spans="1:32" s="5" customFormat="1" ht="30.75" customHeight="1" thickBot="1" x14ac:dyDescent="0.3">
      <c r="A20" s="11" t="s">
        <v>8</v>
      </c>
      <c r="B20" s="42" t="s">
        <v>5</v>
      </c>
      <c r="C20" s="43" t="s">
        <v>9</v>
      </c>
      <c r="D20" s="41" t="s">
        <v>10</v>
      </c>
      <c r="E20" s="40" t="s">
        <v>11</v>
      </c>
      <c r="F20" s="15" t="s">
        <v>6</v>
      </c>
      <c r="G20" s="52" t="s">
        <v>52</v>
      </c>
      <c r="H20" s="53"/>
      <c r="I20" s="50" t="s">
        <v>56</v>
      </c>
      <c r="J20" s="51"/>
      <c r="K20" s="50" t="s">
        <v>58</v>
      </c>
      <c r="L20" s="51"/>
      <c r="M20" s="50" t="s">
        <v>59</v>
      </c>
      <c r="N20" s="51"/>
      <c r="O20" s="50" t="s">
        <v>61</v>
      </c>
      <c r="P20" s="51"/>
      <c r="Q20" s="52" t="s">
        <v>63</v>
      </c>
      <c r="R20" s="53"/>
      <c r="S20" s="52" t="s">
        <v>65</v>
      </c>
      <c r="T20" s="53"/>
      <c r="U20" s="52" t="s">
        <v>66</v>
      </c>
      <c r="V20" s="53"/>
      <c r="W20" s="52" t="s">
        <v>67</v>
      </c>
      <c r="X20" s="53"/>
      <c r="Y20" s="52" t="s">
        <v>69</v>
      </c>
      <c r="Z20" s="53"/>
      <c r="AA20" s="52" t="s">
        <v>71</v>
      </c>
      <c r="AB20" s="53"/>
      <c r="AC20" s="52" t="s">
        <v>12</v>
      </c>
      <c r="AD20" s="53"/>
      <c r="AE20" s="54" t="s">
        <v>74</v>
      </c>
      <c r="AF20" s="53"/>
    </row>
    <row r="21" spans="1:32" ht="15.75" x14ac:dyDescent="0.25">
      <c r="A21" s="20">
        <v>2</v>
      </c>
      <c r="B21" s="47" t="s">
        <v>14</v>
      </c>
      <c r="C21" s="21" t="s">
        <v>15</v>
      </c>
      <c r="D21" s="21">
        <v>2500</v>
      </c>
      <c r="E21" s="17">
        <v>9</v>
      </c>
      <c r="F21" s="26">
        <f t="shared" ref="F21:F55" si="0">D21*E21</f>
        <v>22500</v>
      </c>
      <c r="G21" s="46">
        <v>5.7</v>
      </c>
      <c r="H21" s="46">
        <f t="shared" ref="H21:H27" si="1">D21*G21</f>
        <v>14250</v>
      </c>
      <c r="I21" s="39">
        <v>8</v>
      </c>
      <c r="J21" s="39">
        <f t="shared" ref="J21:J55" si="2">D21*I21</f>
        <v>20000</v>
      </c>
      <c r="K21" s="38">
        <v>8</v>
      </c>
      <c r="L21" s="38">
        <f t="shared" ref="L21:L55" si="3">K21*D21</f>
        <v>20000</v>
      </c>
      <c r="M21" s="46">
        <v>9</v>
      </c>
      <c r="N21" s="46">
        <f>M21*D21</f>
        <v>22500</v>
      </c>
      <c r="O21" s="39"/>
      <c r="P21" s="39">
        <f t="shared" ref="P21:P55" si="4">D21*O21</f>
        <v>0</v>
      </c>
      <c r="Q21" s="39"/>
      <c r="R21" s="39">
        <f t="shared" ref="R21:R55" si="5">Q21*D21</f>
        <v>0</v>
      </c>
      <c r="S21" s="39"/>
      <c r="T21" s="39">
        <f t="shared" ref="T21:T55" si="6">D21*S21</f>
        <v>0</v>
      </c>
      <c r="U21" s="39"/>
      <c r="V21" s="39">
        <f t="shared" ref="V21:V55" si="7">D21*U21</f>
        <v>0</v>
      </c>
      <c r="W21" s="39"/>
      <c r="X21" s="39">
        <f t="shared" ref="X21:X55" si="8">W21*D21</f>
        <v>0</v>
      </c>
      <c r="Y21" s="39"/>
      <c r="Z21" s="39">
        <f t="shared" ref="Z21:Z55" si="9">D21*Y21</f>
        <v>0</v>
      </c>
      <c r="AA21" s="39"/>
      <c r="AB21" s="39">
        <f t="shared" ref="AB21:AB55" si="10">D21*AA21</f>
        <v>0</v>
      </c>
      <c r="AC21" s="39">
        <v>6.67</v>
      </c>
      <c r="AD21" s="39">
        <f t="shared" ref="AD21:AD55" si="11">AC21*D21</f>
        <v>16675</v>
      </c>
      <c r="AE21" s="39"/>
      <c r="AF21" s="39">
        <f t="shared" ref="AF21:AF55" si="12">AE21*D21</f>
        <v>0</v>
      </c>
    </row>
    <row r="22" spans="1:32" ht="15.75" x14ac:dyDescent="0.25">
      <c r="A22" s="20">
        <v>3</v>
      </c>
      <c r="B22" s="22" t="s">
        <v>16</v>
      </c>
      <c r="C22" s="23" t="s">
        <v>7</v>
      </c>
      <c r="D22" s="23">
        <v>1000</v>
      </c>
      <c r="E22" s="17">
        <v>58</v>
      </c>
      <c r="F22" s="26">
        <f t="shared" si="0"/>
        <v>58000</v>
      </c>
      <c r="G22" s="27"/>
      <c r="H22" s="27">
        <f t="shared" si="1"/>
        <v>0</v>
      </c>
      <c r="I22" s="27"/>
      <c r="J22" s="27">
        <f t="shared" si="2"/>
        <v>0</v>
      </c>
      <c r="K22" s="27"/>
      <c r="L22" s="27">
        <f t="shared" si="3"/>
        <v>0</v>
      </c>
      <c r="M22" s="27"/>
      <c r="N22" s="27">
        <f t="shared" ref="N22:N55" si="13">M22*D22</f>
        <v>0</v>
      </c>
      <c r="O22" s="27"/>
      <c r="P22" s="27">
        <f t="shared" si="4"/>
        <v>0</v>
      </c>
      <c r="Q22" s="27"/>
      <c r="R22" s="27">
        <f t="shared" si="5"/>
        <v>0</v>
      </c>
      <c r="S22" s="27"/>
      <c r="T22" s="27">
        <f t="shared" si="6"/>
        <v>0</v>
      </c>
      <c r="U22" s="27"/>
      <c r="V22" s="27">
        <f t="shared" si="7"/>
        <v>0</v>
      </c>
      <c r="W22" s="27"/>
      <c r="X22" s="27">
        <f t="shared" si="8"/>
        <v>0</v>
      </c>
      <c r="Y22" s="27"/>
      <c r="Z22" s="27">
        <f t="shared" si="9"/>
        <v>0</v>
      </c>
      <c r="AA22" s="27"/>
      <c r="AB22" s="27">
        <f t="shared" si="10"/>
        <v>0</v>
      </c>
      <c r="AC22" s="32">
        <v>55.6</v>
      </c>
      <c r="AD22" s="32">
        <f t="shared" si="11"/>
        <v>55600</v>
      </c>
      <c r="AE22" s="27"/>
      <c r="AF22" s="27">
        <f t="shared" si="12"/>
        <v>0</v>
      </c>
    </row>
    <row r="23" spans="1:32" ht="15.75" x14ac:dyDescent="0.25">
      <c r="A23" s="20">
        <v>4</v>
      </c>
      <c r="B23" s="24" t="s">
        <v>17</v>
      </c>
      <c r="C23" s="23" t="s">
        <v>7</v>
      </c>
      <c r="D23" s="23">
        <v>1000</v>
      </c>
      <c r="E23" s="17">
        <v>116</v>
      </c>
      <c r="F23" s="26">
        <f t="shared" si="0"/>
        <v>116000</v>
      </c>
      <c r="G23" s="27"/>
      <c r="H23" s="27">
        <f t="shared" si="1"/>
        <v>0</v>
      </c>
      <c r="I23" s="27"/>
      <c r="J23" s="27">
        <f t="shared" si="2"/>
        <v>0</v>
      </c>
      <c r="K23" s="27"/>
      <c r="L23" s="27">
        <f t="shared" si="3"/>
        <v>0</v>
      </c>
      <c r="M23" s="27"/>
      <c r="N23" s="27">
        <f t="shared" si="13"/>
        <v>0</v>
      </c>
      <c r="O23" s="27"/>
      <c r="P23" s="27">
        <f t="shared" si="4"/>
        <v>0</v>
      </c>
      <c r="Q23" s="27"/>
      <c r="R23" s="27">
        <f t="shared" si="5"/>
        <v>0</v>
      </c>
      <c r="S23" s="27"/>
      <c r="T23" s="27">
        <f t="shared" si="6"/>
        <v>0</v>
      </c>
      <c r="U23" s="27"/>
      <c r="V23" s="27">
        <f t="shared" si="7"/>
        <v>0</v>
      </c>
      <c r="W23" s="27"/>
      <c r="X23" s="27">
        <f t="shared" si="8"/>
        <v>0</v>
      </c>
      <c r="Y23" s="27"/>
      <c r="Z23" s="27">
        <f t="shared" si="9"/>
        <v>0</v>
      </c>
      <c r="AA23" s="27"/>
      <c r="AB23" s="27">
        <f t="shared" si="10"/>
        <v>0</v>
      </c>
      <c r="AC23" s="32">
        <v>89</v>
      </c>
      <c r="AD23" s="32">
        <f t="shared" si="11"/>
        <v>89000</v>
      </c>
      <c r="AE23" s="27"/>
      <c r="AF23" s="27">
        <f t="shared" si="12"/>
        <v>0</v>
      </c>
    </row>
    <row r="24" spans="1:32" ht="15.75" x14ac:dyDescent="0.25">
      <c r="A24" s="16">
        <v>5</v>
      </c>
      <c r="B24" s="24" t="s">
        <v>18</v>
      </c>
      <c r="C24" s="23" t="s">
        <v>7</v>
      </c>
      <c r="D24" s="23">
        <v>200</v>
      </c>
      <c r="E24" s="17">
        <v>70</v>
      </c>
      <c r="F24" s="26">
        <f t="shared" si="0"/>
        <v>14000</v>
      </c>
      <c r="G24" s="27"/>
      <c r="H24" s="27">
        <f t="shared" si="1"/>
        <v>0</v>
      </c>
      <c r="I24" s="27"/>
      <c r="J24" s="27">
        <f t="shared" si="2"/>
        <v>0</v>
      </c>
      <c r="K24" s="27"/>
      <c r="L24" s="27">
        <f t="shared" si="3"/>
        <v>0</v>
      </c>
      <c r="M24" s="27"/>
      <c r="N24" s="27">
        <f t="shared" si="13"/>
        <v>0</v>
      </c>
      <c r="O24" s="27"/>
      <c r="P24" s="27">
        <f t="shared" si="4"/>
        <v>0</v>
      </c>
      <c r="Q24" s="27"/>
      <c r="R24" s="27">
        <f t="shared" si="5"/>
        <v>0</v>
      </c>
      <c r="S24" s="27"/>
      <c r="T24" s="27">
        <f t="shared" si="6"/>
        <v>0</v>
      </c>
      <c r="U24" s="27"/>
      <c r="V24" s="27">
        <f t="shared" si="7"/>
        <v>0</v>
      </c>
      <c r="W24" s="27"/>
      <c r="X24" s="27">
        <f t="shared" si="8"/>
        <v>0</v>
      </c>
      <c r="Y24" s="27">
        <v>68</v>
      </c>
      <c r="Z24" s="27">
        <f t="shared" si="9"/>
        <v>13600</v>
      </c>
      <c r="AA24" s="27"/>
      <c r="AB24" s="27">
        <f t="shared" si="10"/>
        <v>0</v>
      </c>
      <c r="AC24" s="27"/>
      <c r="AD24" s="27">
        <f t="shared" si="11"/>
        <v>0</v>
      </c>
      <c r="AE24" s="32">
        <v>51</v>
      </c>
      <c r="AF24" s="32">
        <f t="shared" si="12"/>
        <v>10200</v>
      </c>
    </row>
    <row r="25" spans="1:32" ht="15.75" x14ac:dyDescent="0.25">
      <c r="A25" s="20">
        <v>6</v>
      </c>
      <c r="B25" s="24" t="s">
        <v>19</v>
      </c>
      <c r="C25" s="23" t="s">
        <v>7</v>
      </c>
      <c r="D25" s="23">
        <v>5000</v>
      </c>
      <c r="E25" s="17">
        <v>70</v>
      </c>
      <c r="F25" s="26">
        <f t="shared" si="0"/>
        <v>350000</v>
      </c>
      <c r="G25" s="27"/>
      <c r="H25" s="27">
        <f t="shared" si="1"/>
        <v>0</v>
      </c>
      <c r="I25" s="27"/>
      <c r="J25" s="27">
        <f t="shared" si="2"/>
        <v>0</v>
      </c>
      <c r="K25" s="27"/>
      <c r="L25" s="27">
        <f t="shared" si="3"/>
        <v>0</v>
      </c>
      <c r="M25" s="27"/>
      <c r="N25" s="27">
        <f t="shared" si="13"/>
        <v>0</v>
      </c>
      <c r="O25" s="27"/>
      <c r="P25" s="27">
        <f t="shared" si="4"/>
        <v>0</v>
      </c>
      <c r="Q25" s="27"/>
      <c r="R25" s="27">
        <f t="shared" si="5"/>
        <v>0</v>
      </c>
      <c r="S25" s="27"/>
      <c r="T25" s="27">
        <f t="shared" si="6"/>
        <v>0</v>
      </c>
      <c r="U25" s="27">
        <v>48</v>
      </c>
      <c r="V25" s="27">
        <f t="shared" si="7"/>
        <v>240000</v>
      </c>
      <c r="W25" s="27"/>
      <c r="X25" s="27">
        <f t="shared" si="8"/>
        <v>0</v>
      </c>
      <c r="Y25" s="27">
        <v>58</v>
      </c>
      <c r="Z25" s="27">
        <f t="shared" si="9"/>
        <v>290000</v>
      </c>
      <c r="AA25" s="27"/>
      <c r="AB25" s="27">
        <f t="shared" si="10"/>
        <v>0</v>
      </c>
      <c r="AC25" s="27"/>
      <c r="AD25" s="27">
        <f t="shared" si="11"/>
        <v>0</v>
      </c>
      <c r="AE25" s="32">
        <v>45</v>
      </c>
      <c r="AF25" s="32">
        <f t="shared" si="12"/>
        <v>225000</v>
      </c>
    </row>
    <row r="26" spans="1:32" ht="15.75" x14ac:dyDescent="0.25">
      <c r="A26" s="20">
        <v>7</v>
      </c>
      <c r="B26" s="22" t="s">
        <v>20</v>
      </c>
      <c r="C26" s="23" t="s">
        <v>7</v>
      </c>
      <c r="D26" s="23">
        <v>5000</v>
      </c>
      <c r="E26" s="17">
        <v>32</v>
      </c>
      <c r="F26" s="26">
        <f t="shared" si="0"/>
        <v>160000</v>
      </c>
      <c r="G26" s="27"/>
      <c r="H26" s="27">
        <f t="shared" si="1"/>
        <v>0</v>
      </c>
      <c r="I26" s="27"/>
      <c r="J26" s="27">
        <f t="shared" si="2"/>
        <v>0</v>
      </c>
      <c r="K26" s="27"/>
      <c r="L26" s="27">
        <f t="shared" si="3"/>
        <v>0</v>
      </c>
      <c r="M26" s="27"/>
      <c r="N26" s="27">
        <f t="shared" si="13"/>
        <v>0</v>
      </c>
      <c r="O26" s="27"/>
      <c r="P26" s="27">
        <f t="shared" si="4"/>
        <v>0</v>
      </c>
      <c r="Q26" s="27"/>
      <c r="R26" s="27">
        <f t="shared" si="5"/>
        <v>0</v>
      </c>
      <c r="S26" s="27"/>
      <c r="T26" s="27">
        <f t="shared" si="6"/>
        <v>0</v>
      </c>
      <c r="U26" s="27">
        <v>31.2</v>
      </c>
      <c r="V26" s="27">
        <f t="shared" si="7"/>
        <v>156000</v>
      </c>
      <c r="W26" s="27"/>
      <c r="X26" s="27">
        <f t="shared" si="8"/>
        <v>0</v>
      </c>
      <c r="Y26" s="27">
        <v>31.5</v>
      </c>
      <c r="Z26" s="27">
        <f t="shared" si="9"/>
        <v>157500</v>
      </c>
      <c r="AA26" s="32">
        <v>26.3</v>
      </c>
      <c r="AB26" s="32">
        <f t="shared" si="10"/>
        <v>131500</v>
      </c>
      <c r="AC26" s="27"/>
      <c r="AD26" s="27">
        <f t="shared" si="11"/>
        <v>0</v>
      </c>
      <c r="AE26" s="27">
        <v>29</v>
      </c>
      <c r="AF26" s="27">
        <f t="shared" si="12"/>
        <v>145000</v>
      </c>
    </row>
    <row r="27" spans="1:32" ht="15.75" x14ac:dyDescent="0.25">
      <c r="A27" s="20">
        <v>8</v>
      </c>
      <c r="B27" s="45" t="s">
        <v>21</v>
      </c>
      <c r="C27" s="23" t="s">
        <v>7</v>
      </c>
      <c r="D27" s="23">
        <v>100</v>
      </c>
      <c r="E27" s="17">
        <v>650</v>
      </c>
      <c r="F27" s="26">
        <f t="shared" si="0"/>
        <v>65000</v>
      </c>
      <c r="G27" s="27"/>
      <c r="H27" s="27">
        <f t="shared" si="1"/>
        <v>0</v>
      </c>
      <c r="I27" s="27"/>
      <c r="J27" s="27">
        <f t="shared" si="2"/>
        <v>0</v>
      </c>
      <c r="K27" s="27"/>
      <c r="L27" s="27">
        <f t="shared" si="3"/>
        <v>0</v>
      </c>
      <c r="M27" s="27"/>
      <c r="N27" s="27">
        <f t="shared" si="13"/>
        <v>0</v>
      </c>
      <c r="O27" s="27"/>
      <c r="P27" s="27">
        <f t="shared" si="4"/>
        <v>0</v>
      </c>
      <c r="Q27" s="27"/>
      <c r="R27" s="27">
        <f t="shared" si="5"/>
        <v>0</v>
      </c>
      <c r="S27" s="27"/>
      <c r="T27" s="27">
        <f t="shared" si="6"/>
        <v>0</v>
      </c>
      <c r="U27" s="32">
        <v>230</v>
      </c>
      <c r="V27" s="32">
        <f t="shared" si="7"/>
        <v>23000</v>
      </c>
      <c r="W27" s="27"/>
      <c r="X27" s="27">
        <f t="shared" si="8"/>
        <v>0</v>
      </c>
      <c r="Y27" s="27"/>
      <c r="Z27" s="27">
        <f t="shared" si="9"/>
        <v>0</v>
      </c>
      <c r="AA27" s="27"/>
      <c r="AB27" s="27">
        <f t="shared" si="10"/>
        <v>0</v>
      </c>
      <c r="AC27" s="27">
        <v>587</v>
      </c>
      <c r="AD27" s="27">
        <f t="shared" si="11"/>
        <v>58700</v>
      </c>
      <c r="AE27" s="27">
        <v>535</v>
      </c>
      <c r="AF27" s="27">
        <f t="shared" si="12"/>
        <v>53500</v>
      </c>
    </row>
    <row r="28" spans="1:32" ht="15.75" x14ac:dyDescent="0.25">
      <c r="A28" s="16">
        <v>9</v>
      </c>
      <c r="B28" s="45" t="s">
        <v>22</v>
      </c>
      <c r="C28" s="23" t="s">
        <v>7</v>
      </c>
      <c r="D28" s="23">
        <v>200</v>
      </c>
      <c r="E28" s="17">
        <v>145</v>
      </c>
      <c r="F28" s="26">
        <f t="shared" si="0"/>
        <v>29000</v>
      </c>
      <c r="G28" s="27"/>
      <c r="H28" s="27">
        <f t="shared" ref="H28:H55" si="14">D28*G28</f>
        <v>0</v>
      </c>
      <c r="I28" s="27"/>
      <c r="J28" s="27">
        <f t="shared" si="2"/>
        <v>0</v>
      </c>
      <c r="K28" s="27"/>
      <c r="L28" s="27">
        <f t="shared" si="3"/>
        <v>0</v>
      </c>
      <c r="M28" s="27"/>
      <c r="N28" s="27">
        <f t="shared" si="13"/>
        <v>0</v>
      </c>
      <c r="O28" s="27"/>
      <c r="P28" s="27">
        <f t="shared" si="4"/>
        <v>0</v>
      </c>
      <c r="Q28" s="27"/>
      <c r="R28" s="27">
        <f t="shared" si="5"/>
        <v>0</v>
      </c>
      <c r="S28" s="27"/>
      <c r="T28" s="27">
        <f t="shared" si="6"/>
        <v>0</v>
      </c>
      <c r="U28" s="44">
        <v>140</v>
      </c>
      <c r="V28" s="44">
        <f t="shared" si="7"/>
        <v>28000</v>
      </c>
      <c r="W28" s="27"/>
      <c r="X28" s="27">
        <f t="shared" si="8"/>
        <v>0</v>
      </c>
      <c r="Y28" s="27"/>
      <c r="Z28" s="27">
        <f t="shared" si="9"/>
        <v>0</v>
      </c>
      <c r="AA28" s="27"/>
      <c r="AB28" s="27">
        <f t="shared" si="10"/>
        <v>0</v>
      </c>
      <c r="AC28" s="32">
        <v>107</v>
      </c>
      <c r="AD28" s="32">
        <f t="shared" si="11"/>
        <v>21400</v>
      </c>
      <c r="AE28" s="27"/>
      <c r="AF28" s="27">
        <f t="shared" si="12"/>
        <v>0</v>
      </c>
    </row>
    <row r="29" spans="1:32" ht="15.75" x14ac:dyDescent="0.25">
      <c r="A29" s="20">
        <v>10</v>
      </c>
      <c r="B29" s="45" t="s">
        <v>23</v>
      </c>
      <c r="C29" s="23" t="s">
        <v>7</v>
      </c>
      <c r="D29" s="23">
        <v>500</v>
      </c>
      <c r="E29" s="17">
        <v>160</v>
      </c>
      <c r="F29" s="26">
        <f t="shared" si="0"/>
        <v>80000</v>
      </c>
      <c r="G29" s="27"/>
      <c r="H29" s="27">
        <f t="shared" si="14"/>
        <v>0</v>
      </c>
      <c r="I29" s="27"/>
      <c r="J29" s="27">
        <f t="shared" si="2"/>
        <v>0</v>
      </c>
      <c r="K29" s="27"/>
      <c r="L29" s="27">
        <f t="shared" si="3"/>
        <v>0</v>
      </c>
      <c r="M29" s="27"/>
      <c r="N29" s="27">
        <f t="shared" si="13"/>
        <v>0</v>
      </c>
      <c r="O29" s="27"/>
      <c r="P29" s="27">
        <f t="shared" si="4"/>
        <v>0</v>
      </c>
      <c r="Q29" s="27">
        <v>155</v>
      </c>
      <c r="R29" s="27">
        <f t="shared" si="5"/>
        <v>77500</v>
      </c>
      <c r="S29" s="27"/>
      <c r="T29" s="27">
        <f t="shared" si="6"/>
        <v>0</v>
      </c>
      <c r="U29" s="32">
        <v>110</v>
      </c>
      <c r="V29" s="32">
        <f t="shared" si="7"/>
        <v>55000</v>
      </c>
      <c r="W29" s="27"/>
      <c r="X29" s="27">
        <f t="shared" si="8"/>
        <v>0</v>
      </c>
      <c r="Y29" s="27"/>
      <c r="Z29" s="27">
        <f t="shared" si="9"/>
        <v>0</v>
      </c>
      <c r="AA29" s="27">
        <v>125</v>
      </c>
      <c r="AB29" s="27">
        <f t="shared" si="10"/>
        <v>62500</v>
      </c>
      <c r="AC29" s="27"/>
      <c r="AD29" s="27">
        <f t="shared" si="11"/>
        <v>0</v>
      </c>
      <c r="AE29" s="27"/>
      <c r="AF29" s="27">
        <f t="shared" si="12"/>
        <v>0</v>
      </c>
    </row>
    <row r="30" spans="1:32" ht="15.75" x14ac:dyDescent="0.25">
      <c r="A30" s="20">
        <v>11</v>
      </c>
      <c r="B30" s="45" t="s">
        <v>24</v>
      </c>
      <c r="C30" s="23" t="s">
        <v>25</v>
      </c>
      <c r="D30" s="23">
        <v>1000</v>
      </c>
      <c r="E30" s="17">
        <v>89</v>
      </c>
      <c r="F30" s="26">
        <f t="shared" si="0"/>
        <v>89000</v>
      </c>
      <c r="G30" s="27"/>
      <c r="H30" s="27">
        <f t="shared" si="14"/>
        <v>0</v>
      </c>
      <c r="I30" s="27"/>
      <c r="J30" s="27">
        <f t="shared" si="2"/>
        <v>0</v>
      </c>
      <c r="K30" s="27">
        <v>85</v>
      </c>
      <c r="L30" s="27">
        <f t="shared" si="3"/>
        <v>85000</v>
      </c>
      <c r="M30" s="27"/>
      <c r="N30" s="27">
        <f t="shared" si="13"/>
        <v>0</v>
      </c>
      <c r="O30" s="27"/>
      <c r="P30" s="27">
        <f t="shared" si="4"/>
        <v>0</v>
      </c>
      <c r="Q30" s="27"/>
      <c r="R30" s="27">
        <f t="shared" si="5"/>
        <v>0</v>
      </c>
      <c r="S30" s="27"/>
      <c r="T30" s="27">
        <f t="shared" si="6"/>
        <v>0</v>
      </c>
      <c r="U30" s="27"/>
      <c r="V30" s="27">
        <f t="shared" si="7"/>
        <v>0</v>
      </c>
      <c r="W30" s="27"/>
      <c r="X30" s="27">
        <f t="shared" si="8"/>
        <v>0</v>
      </c>
      <c r="Y30" s="27"/>
      <c r="Z30" s="27">
        <f t="shared" si="9"/>
        <v>0</v>
      </c>
      <c r="AA30" s="27"/>
      <c r="AB30" s="27">
        <f t="shared" si="10"/>
        <v>0</v>
      </c>
      <c r="AC30" s="32">
        <v>83.4</v>
      </c>
      <c r="AD30" s="32">
        <f t="shared" si="11"/>
        <v>83400</v>
      </c>
      <c r="AE30" s="27"/>
      <c r="AF30" s="27">
        <f t="shared" si="12"/>
        <v>0</v>
      </c>
    </row>
    <row r="31" spans="1:32" ht="15.75" x14ac:dyDescent="0.25">
      <c r="A31" s="20">
        <v>12</v>
      </c>
      <c r="B31" s="49" t="s">
        <v>26</v>
      </c>
      <c r="C31" s="23" t="s">
        <v>7</v>
      </c>
      <c r="D31" s="23">
        <v>5000</v>
      </c>
      <c r="E31" s="17">
        <v>18</v>
      </c>
      <c r="F31" s="26">
        <f t="shared" si="0"/>
        <v>90000</v>
      </c>
      <c r="G31" s="27"/>
      <c r="H31" s="27">
        <f t="shared" si="14"/>
        <v>0</v>
      </c>
      <c r="I31" s="27">
        <v>17</v>
      </c>
      <c r="J31" s="27">
        <f t="shared" si="2"/>
        <v>85000</v>
      </c>
      <c r="K31" s="32">
        <v>15</v>
      </c>
      <c r="L31" s="32">
        <f t="shared" si="3"/>
        <v>75000</v>
      </c>
      <c r="M31" s="27"/>
      <c r="N31" s="27">
        <f t="shared" si="13"/>
        <v>0</v>
      </c>
      <c r="O31" s="27"/>
      <c r="P31" s="27">
        <f t="shared" si="4"/>
        <v>0</v>
      </c>
      <c r="Q31" s="27">
        <v>16.5</v>
      </c>
      <c r="R31" s="27">
        <f t="shared" si="5"/>
        <v>82500</v>
      </c>
      <c r="S31" s="27"/>
      <c r="T31" s="27">
        <f t="shared" si="6"/>
        <v>0</v>
      </c>
      <c r="U31" s="27">
        <v>16</v>
      </c>
      <c r="V31" s="27">
        <f t="shared" si="7"/>
        <v>80000</v>
      </c>
      <c r="W31" s="27"/>
      <c r="X31" s="27">
        <f t="shared" si="8"/>
        <v>0</v>
      </c>
      <c r="Y31" s="27">
        <v>16</v>
      </c>
      <c r="Z31" s="27">
        <f t="shared" si="9"/>
        <v>80000</v>
      </c>
      <c r="AA31" s="27"/>
      <c r="AB31" s="27">
        <f t="shared" si="10"/>
        <v>0</v>
      </c>
      <c r="AC31" s="27"/>
      <c r="AD31" s="27">
        <f t="shared" si="11"/>
        <v>0</v>
      </c>
      <c r="AE31" s="27"/>
      <c r="AF31" s="27">
        <f t="shared" si="12"/>
        <v>0</v>
      </c>
    </row>
    <row r="32" spans="1:32" ht="15.75" x14ac:dyDescent="0.25">
      <c r="A32" s="16">
        <v>13</v>
      </c>
      <c r="B32" s="45" t="s">
        <v>27</v>
      </c>
      <c r="C32" s="23" t="s">
        <v>7</v>
      </c>
      <c r="D32" s="23">
        <v>50</v>
      </c>
      <c r="E32" s="17">
        <v>190</v>
      </c>
      <c r="F32" s="26">
        <f t="shared" si="0"/>
        <v>9500</v>
      </c>
      <c r="G32" s="27"/>
      <c r="H32" s="27">
        <f t="shared" si="14"/>
        <v>0</v>
      </c>
      <c r="I32" s="27"/>
      <c r="J32" s="27">
        <f t="shared" si="2"/>
        <v>0</v>
      </c>
      <c r="K32" s="27"/>
      <c r="L32" s="27">
        <f t="shared" si="3"/>
        <v>0</v>
      </c>
      <c r="M32" s="27"/>
      <c r="N32" s="27">
        <f t="shared" si="13"/>
        <v>0</v>
      </c>
      <c r="O32" s="27"/>
      <c r="P32" s="27">
        <f t="shared" si="4"/>
        <v>0</v>
      </c>
      <c r="Q32" s="27"/>
      <c r="R32" s="27">
        <f t="shared" si="5"/>
        <v>0</v>
      </c>
      <c r="S32" s="27"/>
      <c r="T32" s="27">
        <f t="shared" si="6"/>
        <v>0</v>
      </c>
      <c r="U32" s="27"/>
      <c r="V32" s="27">
        <f t="shared" si="7"/>
        <v>0</v>
      </c>
      <c r="W32" s="27"/>
      <c r="X32" s="27">
        <f t="shared" si="8"/>
        <v>0</v>
      </c>
      <c r="Y32" s="27"/>
      <c r="Z32" s="27">
        <f t="shared" si="9"/>
        <v>0</v>
      </c>
      <c r="AA32" s="27"/>
      <c r="AB32" s="27">
        <f t="shared" si="10"/>
        <v>0</v>
      </c>
      <c r="AC32" s="27"/>
      <c r="AD32" s="27">
        <f t="shared" si="11"/>
        <v>0</v>
      </c>
      <c r="AE32" s="32">
        <v>145</v>
      </c>
      <c r="AF32" s="32">
        <f t="shared" si="12"/>
        <v>7250</v>
      </c>
    </row>
    <row r="33" spans="1:32" ht="15.75" x14ac:dyDescent="0.25">
      <c r="A33" s="20">
        <v>14</v>
      </c>
      <c r="B33" s="45" t="s">
        <v>28</v>
      </c>
      <c r="C33" s="23" t="s">
        <v>7</v>
      </c>
      <c r="D33" s="23">
        <v>2000</v>
      </c>
      <c r="E33" s="17">
        <v>22</v>
      </c>
      <c r="F33" s="26">
        <f t="shared" si="0"/>
        <v>44000</v>
      </c>
      <c r="G33" s="27"/>
      <c r="H33" s="27">
        <f t="shared" si="14"/>
        <v>0</v>
      </c>
      <c r="I33" s="27"/>
      <c r="J33" s="27">
        <f t="shared" si="2"/>
        <v>0</v>
      </c>
      <c r="K33" s="27">
        <v>22</v>
      </c>
      <c r="L33" s="27">
        <f t="shared" si="3"/>
        <v>44000</v>
      </c>
      <c r="M33" s="27"/>
      <c r="N33" s="27">
        <f t="shared" si="13"/>
        <v>0</v>
      </c>
      <c r="O33" s="27"/>
      <c r="P33" s="27">
        <f t="shared" si="4"/>
        <v>0</v>
      </c>
      <c r="Q33" s="27"/>
      <c r="R33" s="27">
        <f t="shared" si="5"/>
        <v>0</v>
      </c>
      <c r="S33" s="32">
        <v>12.9</v>
      </c>
      <c r="T33" s="32">
        <f t="shared" si="6"/>
        <v>25800</v>
      </c>
      <c r="U33" s="27"/>
      <c r="V33" s="27">
        <f t="shared" si="7"/>
        <v>0</v>
      </c>
      <c r="W33" s="27"/>
      <c r="X33" s="27">
        <f t="shared" si="8"/>
        <v>0</v>
      </c>
      <c r="Y33" s="27">
        <v>17</v>
      </c>
      <c r="Z33" s="27">
        <f t="shared" si="9"/>
        <v>34000</v>
      </c>
      <c r="AA33" s="27">
        <v>20.82</v>
      </c>
      <c r="AB33" s="27">
        <f t="shared" si="10"/>
        <v>41640</v>
      </c>
      <c r="AC33" s="27"/>
      <c r="AD33" s="27">
        <f t="shared" si="11"/>
        <v>0</v>
      </c>
      <c r="AE33" s="27"/>
      <c r="AF33" s="27">
        <f t="shared" si="12"/>
        <v>0</v>
      </c>
    </row>
    <row r="34" spans="1:32" ht="15.75" x14ac:dyDescent="0.25">
      <c r="A34" s="20">
        <v>15</v>
      </c>
      <c r="B34" s="45" t="s">
        <v>29</v>
      </c>
      <c r="C34" s="23" t="s">
        <v>7</v>
      </c>
      <c r="D34" s="23">
        <v>3700</v>
      </c>
      <c r="E34" s="17">
        <v>22</v>
      </c>
      <c r="F34" s="26">
        <f t="shared" si="0"/>
        <v>81400</v>
      </c>
      <c r="G34" s="27"/>
      <c r="H34" s="27">
        <f t="shared" si="14"/>
        <v>0</v>
      </c>
      <c r="I34" s="27">
        <v>17</v>
      </c>
      <c r="J34" s="27">
        <f t="shared" si="2"/>
        <v>62900</v>
      </c>
      <c r="K34" s="27">
        <v>22</v>
      </c>
      <c r="L34" s="27">
        <f t="shared" si="3"/>
        <v>81400</v>
      </c>
      <c r="M34" s="27"/>
      <c r="N34" s="27">
        <f t="shared" si="13"/>
        <v>0</v>
      </c>
      <c r="O34" s="27"/>
      <c r="P34" s="27">
        <f t="shared" si="4"/>
        <v>0</v>
      </c>
      <c r="Q34" s="27"/>
      <c r="R34" s="27">
        <f t="shared" si="5"/>
        <v>0</v>
      </c>
      <c r="S34" s="32">
        <v>13.9</v>
      </c>
      <c r="T34" s="32">
        <f t="shared" si="6"/>
        <v>51430</v>
      </c>
      <c r="U34" s="27"/>
      <c r="V34" s="27">
        <f t="shared" si="7"/>
        <v>0</v>
      </c>
      <c r="W34" s="27"/>
      <c r="X34" s="27">
        <f t="shared" si="8"/>
        <v>0</v>
      </c>
      <c r="Y34" s="27">
        <v>17</v>
      </c>
      <c r="Z34" s="27">
        <f t="shared" si="9"/>
        <v>62900</v>
      </c>
      <c r="AA34" s="27">
        <v>20.82</v>
      </c>
      <c r="AB34" s="27">
        <f t="shared" si="10"/>
        <v>77034</v>
      </c>
      <c r="AC34" s="27"/>
      <c r="AD34" s="27">
        <f t="shared" si="11"/>
        <v>0</v>
      </c>
      <c r="AE34" s="27"/>
      <c r="AF34" s="27">
        <f t="shared" si="12"/>
        <v>0</v>
      </c>
    </row>
    <row r="35" spans="1:32" ht="15.75" x14ac:dyDescent="0.25">
      <c r="A35" s="20">
        <v>16</v>
      </c>
      <c r="B35" s="45" t="s">
        <v>30</v>
      </c>
      <c r="C35" s="23" t="s">
        <v>15</v>
      </c>
      <c r="D35" s="23">
        <v>10000</v>
      </c>
      <c r="E35" s="17">
        <v>80</v>
      </c>
      <c r="F35" s="26">
        <f t="shared" si="0"/>
        <v>800000</v>
      </c>
      <c r="G35" s="27"/>
      <c r="H35" s="27">
        <f t="shared" si="14"/>
        <v>0</v>
      </c>
      <c r="I35" s="27">
        <v>75</v>
      </c>
      <c r="J35" s="27">
        <f t="shared" si="2"/>
        <v>750000</v>
      </c>
      <c r="K35" s="27"/>
      <c r="L35" s="27">
        <f t="shared" si="3"/>
        <v>0</v>
      </c>
      <c r="M35" s="27"/>
      <c r="N35" s="27">
        <f t="shared" si="13"/>
        <v>0</v>
      </c>
      <c r="O35" s="27">
        <v>75</v>
      </c>
      <c r="P35" s="27">
        <f t="shared" si="4"/>
        <v>750000</v>
      </c>
      <c r="Q35" s="27">
        <v>68</v>
      </c>
      <c r="R35" s="27">
        <f t="shared" si="5"/>
        <v>680000</v>
      </c>
      <c r="S35" s="27"/>
      <c r="T35" s="27">
        <f t="shared" si="6"/>
        <v>0</v>
      </c>
      <c r="U35" s="27">
        <v>72</v>
      </c>
      <c r="V35" s="27">
        <f t="shared" si="7"/>
        <v>720000</v>
      </c>
      <c r="W35" s="32">
        <v>79</v>
      </c>
      <c r="X35" s="32">
        <f t="shared" si="8"/>
        <v>790000</v>
      </c>
      <c r="Y35" s="27">
        <v>74</v>
      </c>
      <c r="Z35" s="27">
        <f t="shared" si="9"/>
        <v>740000</v>
      </c>
      <c r="AA35" s="27"/>
      <c r="AB35" s="27">
        <f t="shared" si="10"/>
        <v>0</v>
      </c>
      <c r="AC35" s="44">
        <v>61.2</v>
      </c>
      <c r="AD35" s="44">
        <f t="shared" si="11"/>
        <v>612000</v>
      </c>
      <c r="AE35" s="27"/>
      <c r="AF35" s="27">
        <f t="shared" si="12"/>
        <v>0</v>
      </c>
    </row>
    <row r="36" spans="1:32" ht="15.75" x14ac:dyDescent="0.25">
      <c r="A36" s="16">
        <v>17</v>
      </c>
      <c r="B36" s="45" t="s">
        <v>31</v>
      </c>
      <c r="C36" s="23" t="s">
        <v>15</v>
      </c>
      <c r="D36" s="23">
        <v>10000</v>
      </c>
      <c r="E36" s="17">
        <v>80</v>
      </c>
      <c r="F36" s="26">
        <f t="shared" si="0"/>
        <v>800000</v>
      </c>
      <c r="G36" s="27"/>
      <c r="H36" s="27">
        <f t="shared" si="14"/>
        <v>0</v>
      </c>
      <c r="I36" s="27">
        <v>75</v>
      </c>
      <c r="J36" s="27">
        <f t="shared" si="2"/>
        <v>750000</v>
      </c>
      <c r="K36" s="27"/>
      <c r="L36" s="27">
        <f t="shared" si="3"/>
        <v>0</v>
      </c>
      <c r="M36" s="27"/>
      <c r="N36" s="27">
        <f t="shared" si="13"/>
        <v>0</v>
      </c>
      <c r="O36" s="31">
        <v>75</v>
      </c>
      <c r="P36" s="31">
        <f t="shared" si="4"/>
        <v>750000</v>
      </c>
      <c r="Q36" s="27">
        <v>69</v>
      </c>
      <c r="R36" s="27">
        <f t="shared" si="5"/>
        <v>690000</v>
      </c>
      <c r="S36" s="27"/>
      <c r="T36" s="27">
        <f t="shared" si="6"/>
        <v>0</v>
      </c>
      <c r="U36" s="27">
        <v>72</v>
      </c>
      <c r="V36" s="27">
        <f t="shared" si="7"/>
        <v>720000</v>
      </c>
      <c r="W36" s="32">
        <v>79</v>
      </c>
      <c r="X36" s="32">
        <f t="shared" si="8"/>
        <v>790000</v>
      </c>
      <c r="Y36" s="27">
        <v>74</v>
      </c>
      <c r="Z36" s="27">
        <f t="shared" si="9"/>
        <v>740000</v>
      </c>
      <c r="AA36" s="27"/>
      <c r="AB36" s="27">
        <f t="shared" si="10"/>
        <v>0</v>
      </c>
      <c r="AC36" s="44">
        <v>61.2</v>
      </c>
      <c r="AD36" s="44">
        <f t="shared" si="11"/>
        <v>612000</v>
      </c>
      <c r="AE36" s="27"/>
      <c r="AF36" s="27">
        <f t="shared" si="12"/>
        <v>0</v>
      </c>
    </row>
    <row r="37" spans="1:32" ht="15.75" x14ac:dyDescent="0.25">
      <c r="A37" s="20">
        <v>18</v>
      </c>
      <c r="B37" s="45" t="s">
        <v>32</v>
      </c>
      <c r="C37" s="23" t="s">
        <v>15</v>
      </c>
      <c r="D37" s="23">
        <v>2000</v>
      </c>
      <c r="E37" s="17">
        <v>170</v>
      </c>
      <c r="F37" s="26">
        <f t="shared" si="0"/>
        <v>340000</v>
      </c>
      <c r="G37" s="27"/>
      <c r="H37" s="27">
        <f t="shared" si="14"/>
        <v>0</v>
      </c>
      <c r="I37" s="27"/>
      <c r="J37" s="27">
        <f t="shared" si="2"/>
        <v>0</v>
      </c>
      <c r="K37" s="27"/>
      <c r="L37" s="27">
        <f t="shared" si="3"/>
        <v>0</v>
      </c>
      <c r="M37" s="27"/>
      <c r="N37" s="27">
        <f t="shared" si="13"/>
        <v>0</v>
      </c>
      <c r="O37" s="27"/>
      <c r="P37" s="27">
        <f t="shared" si="4"/>
        <v>0</v>
      </c>
      <c r="Q37" s="27"/>
      <c r="R37" s="27">
        <f t="shared" si="5"/>
        <v>0</v>
      </c>
      <c r="S37" s="27"/>
      <c r="T37" s="27">
        <f t="shared" si="6"/>
        <v>0</v>
      </c>
      <c r="U37" s="27"/>
      <c r="V37" s="27">
        <f t="shared" si="7"/>
        <v>0</v>
      </c>
      <c r="W37" s="27"/>
      <c r="X37" s="27">
        <f t="shared" si="8"/>
        <v>0</v>
      </c>
      <c r="Y37" s="27"/>
      <c r="Z37" s="27">
        <f t="shared" si="9"/>
        <v>0</v>
      </c>
      <c r="AA37" s="27"/>
      <c r="AB37" s="27">
        <f t="shared" si="10"/>
        <v>0</v>
      </c>
      <c r="AC37" s="32">
        <v>145</v>
      </c>
      <c r="AD37" s="32">
        <f t="shared" si="11"/>
        <v>290000</v>
      </c>
      <c r="AE37" s="27"/>
      <c r="AF37" s="27">
        <f t="shared" si="12"/>
        <v>0</v>
      </c>
    </row>
    <row r="38" spans="1:32" ht="15.75" x14ac:dyDescent="0.25">
      <c r="A38" s="20">
        <v>19</v>
      </c>
      <c r="B38" s="22" t="s">
        <v>33</v>
      </c>
      <c r="C38" s="23" t="s">
        <v>7</v>
      </c>
      <c r="D38" s="23">
        <v>2000</v>
      </c>
      <c r="E38" s="17">
        <v>52</v>
      </c>
      <c r="F38" s="26">
        <f t="shared" si="0"/>
        <v>104000</v>
      </c>
      <c r="G38" s="27"/>
      <c r="H38" s="27">
        <f t="shared" si="14"/>
        <v>0</v>
      </c>
      <c r="I38" s="27">
        <v>45</v>
      </c>
      <c r="J38" s="27">
        <f t="shared" si="2"/>
        <v>90000</v>
      </c>
      <c r="K38" s="27"/>
      <c r="L38" s="27">
        <f t="shared" si="3"/>
        <v>0</v>
      </c>
      <c r="M38" s="27"/>
      <c r="N38" s="27">
        <f t="shared" si="13"/>
        <v>0</v>
      </c>
      <c r="O38" s="27"/>
      <c r="P38" s="27">
        <f t="shared" si="4"/>
        <v>0</v>
      </c>
      <c r="Q38" s="27"/>
      <c r="R38" s="27">
        <f t="shared" si="5"/>
        <v>0</v>
      </c>
      <c r="S38" s="27"/>
      <c r="T38" s="27">
        <f t="shared" si="6"/>
        <v>0</v>
      </c>
      <c r="U38" s="32">
        <v>39</v>
      </c>
      <c r="V38" s="32">
        <f t="shared" si="7"/>
        <v>78000</v>
      </c>
      <c r="W38" s="27"/>
      <c r="X38" s="27">
        <f t="shared" si="8"/>
        <v>0</v>
      </c>
      <c r="Y38" s="27"/>
      <c r="Z38" s="27">
        <f t="shared" si="9"/>
        <v>0</v>
      </c>
      <c r="AA38" s="27"/>
      <c r="AB38" s="27">
        <f t="shared" si="10"/>
        <v>0</v>
      </c>
      <c r="AC38" s="27"/>
      <c r="AD38" s="27">
        <f t="shared" si="11"/>
        <v>0</v>
      </c>
      <c r="AE38" s="27">
        <v>46</v>
      </c>
      <c r="AF38" s="27">
        <f t="shared" si="12"/>
        <v>92000</v>
      </c>
    </row>
    <row r="39" spans="1:32" ht="15.75" x14ac:dyDescent="0.25">
      <c r="A39" s="20">
        <v>20</v>
      </c>
      <c r="B39" s="22" t="s">
        <v>34</v>
      </c>
      <c r="C39" s="23" t="s">
        <v>7</v>
      </c>
      <c r="D39" s="23">
        <v>5000</v>
      </c>
      <c r="E39" s="17">
        <v>68</v>
      </c>
      <c r="F39" s="26">
        <f t="shared" si="0"/>
        <v>340000</v>
      </c>
      <c r="G39" s="27"/>
      <c r="H39" s="27">
        <f t="shared" si="14"/>
        <v>0</v>
      </c>
      <c r="I39" s="27">
        <v>58.9</v>
      </c>
      <c r="J39" s="27">
        <f t="shared" si="2"/>
        <v>294500</v>
      </c>
      <c r="K39" s="27"/>
      <c r="L39" s="27">
        <f t="shared" si="3"/>
        <v>0</v>
      </c>
      <c r="M39" s="27"/>
      <c r="N39" s="27">
        <f t="shared" si="13"/>
        <v>0</v>
      </c>
      <c r="O39" s="27"/>
      <c r="P39" s="27">
        <f t="shared" si="4"/>
        <v>0</v>
      </c>
      <c r="Q39" s="27"/>
      <c r="R39" s="27">
        <f t="shared" si="5"/>
        <v>0</v>
      </c>
      <c r="S39" s="27"/>
      <c r="T39" s="27">
        <f t="shared" si="6"/>
        <v>0</v>
      </c>
      <c r="U39" s="32">
        <v>58</v>
      </c>
      <c r="V39" s="32">
        <f t="shared" si="7"/>
        <v>290000</v>
      </c>
      <c r="W39" s="27"/>
      <c r="X39" s="27">
        <f t="shared" si="8"/>
        <v>0</v>
      </c>
      <c r="Y39" s="27"/>
      <c r="Z39" s="27">
        <f t="shared" si="9"/>
        <v>0</v>
      </c>
      <c r="AA39" s="27"/>
      <c r="AB39" s="27">
        <f t="shared" si="10"/>
        <v>0</v>
      </c>
      <c r="AC39" s="27"/>
      <c r="AD39" s="27">
        <f t="shared" si="11"/>
        <v>0</v>
      </c>
      <c r="AE39" s="27">
        <v>63</v>
      </c>
      <c r="AF39" s="27">
        <f t="shared" si="12"/>
        <v>315000</v>
      </c>
    </row>
    <row r="40" spans="1:32" ht="15.75" x14ac:dyDescent="0.25">
      <c r="A40" s="16">
        <v>21</v>
      </c>
      <c r="B40" s="48" t="s">
        <v>35</v>
      </c>
      <c r="C40" s="23" t="s">
        <v>7</v>
      </c>
      <c r="D40" s="23">
        <v>200</v>
      </c>
      <c r="E40" s="17">
        <v>240</v>
      </c>
      <c r="F40" s="26">
        <f t="shared" si="0"/>
        <v>48000</v>
      </c>
      <c r="G40" s="27"/>
      <c r="H40" s="27">
        <f t="shared" si="14"/>
        <v>0</v>
      </c>
      <c r="I40" s="27"/>
      <c r="J40" s="27">
        <f t="shared" si="2"/>
        <v>0</v>
      </c>
      <c r="K40" s="27"/>
      <c r="L40" s="27">
        <f t="shared" si="3"/>
        <v>0</v>
      </c>
      <c r="M40" s="32">
        <v>240</v>
      </c>
      <c r="N40" s="32">
        <f t="shared" si="13"/>
        <v>48000</v>
      </c>
      <c r="O40" s="27"/>
      <c r="P40" s="27">
        <f t="shared" si="4"/>
        <v>0</v>
      </c>
      <c r="Q40" s="27"/>
      <c r="R40" s="27">
        <f t="shared" si="5"/>
        <v>0</v>
      </c>
      <c r="S40" s="27"/>
      <c r="T40" s="27">
        <f t="shared" si="6"/>
        <v>0</v>
      </c>
      <c r="U40" s="44">
        <v>140</v>
      </c>
      <c r="V40" s="44">
        <f t="shared" si="7"/>
        <v>28000</v>
      </c>
      <c r="W40" s="27"/>
      <c r="X40" s="27">
        <f t="shared" si="8"/>
        <v>0</v>
      </c>
      <c r="Y40" s="27"/>
      <c r="Z40" s="27">
        <f t="shared" si="9"/>
        <v>0</v>
      </c>
      <c r="AA40" s="27"/>
      <c r="AB40" s="27">
        <f t="shared" si="10"/>
        <v>0</v>
      </c>
      <c r="AC40" s="27"/>
      <c r="AD40" s="27">
        <f t="shared" si="11"/>
        <v>0</v>
      </c>
      <c r="AE40" s="27"/>
      <c r="AF40" s="27">
        <f t="shared" si="12"/>
        <v>0</v>
      </c>
    </row>
    <row r="41" spans="1:32" ht="15.75" x14ac:dyDescent="0.25">
      <c r="A41" s="20">
        <v>24</v>
      </c>
      <c r="B41" s="22" t="s">
        <v>36</v>
      </c>
      <c r="C41" s="23" t="s">
        <v>7</v>
      </c>
      <c r="D41" s="23">
        <v>300</v>
      </c>
      <c r="E41" s="17">
        <v>75</v>
      </c>
      <c r="F41" s="26">
        <f t="shared" si="0"/>
        <v>22500</v>
      </c>
      <c r="G41" s="27"/>
      <c r="H41" s="27">
        <f t="shared" si="14"/>
        <v>0</v>
      </c>
      <c r="I41" s="27"/>
      <c r="J41" s="27">
        <f t="shared" si="2"/>
        <v>0</v>
      </c>
      <c r="K41" s="27"/>
      <c r="L41" s="27">
        <f t="shared" si="3"/>
        <v>0</v>
      </c>
      <c r="M41" s="27"/>
      <c r="N41" s="27">
        <f t="shared" si="13"/>
        <v>0</v>
      </c>
      <c r="O41" s="27"/>
      <c r="P41" s="27">
        <f t="shared" si="4"/>
        <v>0</v>
      </c>
      <c r="Q41" s="27"/>
      <c r="R41" s="27">
        <f t="shared" si="5"/>
        <v>0</v>
      </c>
      <c r="S41" s="27"/>
      <c r="T41" s="27">
        <f t="shared" si="6"/>
        <v>0</v>
      </c>
      <c r="U41" s="27">
        <v>74</v>
      </c>
      <c r="V41" s="27">
        <f t="shared" si="7"/>
        <v>22200</v>
      </c>
      <c r="W41" s="27"/>
      <c r="X41" s="27">
        <f t="shared" si="8"/>
        <v>0</v>
      </c>
      <c r="Y41" s="27"/>
      <c r="Z41" s="27">
        <f t="shared" si="9"/>
        <v>0</v>
      </c>
      <c r="AA41" s="27"/>
      <c r="AB41" s="27">
        <f t="shared" si="10"/>
        <v>0</v>
      </c>
      <c r="AC41" s="32">
        <v>66.540000000000006</v>
      </c>
      <c r="AD41" s="32">
        <f t="shared" si="11"/>
        <v>19962.000000000004</v>
      </c>
      <c r="AE41" s="27"/>
      <c r="AF41" s="27">
        <f t="shared" si="12"/>
        <v>0</v>
      </c>
    </row>
    <row r="42" spans="1:32" ht="15.75" x14ac:dyDescent="0.25">
      <c r="A42" s="16">
        <v>25</v>
      </c>
      <c r="B42" s="22" t="s">
        <v>37</v>
      </c>
      <c r="C42" s="23" t="s">
        <v>7</v>
      </c>
      <c r="D42" s="23">
        <v>100</v>
      </c>
      <c r="E42" s="17">
        <v>980</v>
      </c>
      <c r="F42" s="26">
        <f t="shared" si="0"/>
        <v>98000</v>
      </c>
      <c r="G42" s="27"/>
      <c r="H42" s="27">
        <f t="shared" si="14"/>
        <v>0</v>
      </c>
      <c r="I42" s="27"/>
      <c r="J42" s="27">
        <f t="shared" si="2"/>
        <v>0</v>
      </c>
      <c r="K42" s="27"/>
      <c r="L42" s="27">
        <f t="shared" si="3"/>
        <v>0</v>
      </c>
      <c r="M42" s="27"/>
      <c r="N42" s="27">
        <f t="shared" si="13"/>
        <v>0</v>
      </c>
      <c r="O42" s="27"/>
      <c r="P42" s="27">
        <f t="shared" si="4"/>
        <v>0</v>
      </c>
      <c r="Q42" s="27"/>
      <c r="R42" s="27">
        <f t="shared" si="5"/>
        <v>0</v>
      </c>
      <c r="S42" s="27"/>
      <c r="T42" s="27">
        <f t="shared" si="6"/>
        <v>0</v>
      </c>
      <c r="U42" s="27"/>
      <c r="V42" s="27">
        <f t="shared" si="7"/>
        <v>0</v>
      </c>
      <c r="W42" s="27"/>
      <c r="X42" s="27">
        <f t="shared" si="8"/>
        <v>0</v>
      </c>
      <c r="Y42" s="27"/>
      <c r="Z42" s="27">
        <f t="shared" si="9"/>
        <v>0</v>
      </c>
      <c r="AA42" s="27"/>
      <c r="AB42" s="27">
        <f t="shared" si="10"/>
        <v>0</v>
      </c>
      <c r="AC42" s="27"/>
      <c r="AD42" s="27">
        <f t="shared" si="11"/>
        <v>0</v>
      </c>
      <c r="AE42" s="27"/>
      <c r="AF42" s="27">
        <f t="shared" si="12"/>
        <v>0</v>
      </c>
    </row>
    <row r="43" spans="1:32" ht="15.75" x14ac:dyDescent="0.25">
      <c r="A43" s="20">
        <v>26</v>
      </c>
      <c r="B43" s="22" t="s">
        <v>38</v>
      </c>
      <c r="C43" s="23" t="s">
        <v>7</v>
      </c>
      <c r="D43" s="23">
        <v>300</v>
      </c>
      <c r="E43" s="17">
        <v>25</v>
      </c>
      <c r="F43" s="26">
        <f t="shared" si="0"/>
        <v>7500</v>
      </c>
      <c r="G43" s="27">
        <v>25</v>
      </c>
      <c r="H43" s="27">
        <f t="shared" si="14"/>
        <v>7500</v>
      </c>
      <c r="I43" s="27"/>
      <c r="J43" s="27">
        <f t="shared" si="2"/>
        <v>0</v>
      </c>
      <c r="K43" s="27"/>
      <c r="L43" s="27">
        <f t="shared" si="3"/>
        <v>0</v>
      </c>
      <c r="M43" s="27"/>
      <c r="N43" s="27">
        <f t="shared" si="13"/>
        <v>0</v>
      </c>
      <c r="O43" s="27"/>
      <c r="P43" s="27">
        <f t="shared" si="4"/>
        <v>0</v>
      </c>
      <c r="Q43" s="27"/>
      <c r="R43" s="27">
        <f t="shared" si="5"/>
        <v>0</v>
      </c>
      <c r="S43" s="27"/>
      <c r="T43" s="27">
        <f t="shared" si="6"/>
        <v>0</v>
      </c>
      <c r="U43" s="27"/>
      <c r="V43" s="27">
        <f t="shared" si="7"/>
        <v>0</v>
      </c>
      <c r="W43" s="27"/>
      <c r="X43" s="27">
        <f t="shared" si="8"/>
        <v>0</v>
      </c>
      <c r="Y43" s="27"/>
      <c r="Z43" s="27">
        <f t="shared" si="9"/>
        <v>0</v>
      </c>
      <c r="AA43" s="32">
        <v>20</v>
      </c>
      <c r="AB43" s="32">
        <f t="shared" si="10"/>
        <v>6000</v>
      </c>
      <c r="AC43" s="27"/>
      <c r="AD43" s="27">
        <f t="shared" si="11"/>
        <v>0</v>
      </c>
      <c r="AE43" s="27"/>
      <c r="AF43" s="27">
        <f t="shared" si="12"/>
        <v>0</v>
      </c>
    </row>
    <row r="44" spans="1:32" ht="15.75" x14ac:dyDescent="0.25">
      <c r="A44" s="20">
        <v>27</v>
      </c>
      <c r="B44" s="22" t="s">
        <v>39</v>
      </c>
      <c r="C44" s="23" t="s">
        <v>7</v>
      </c>
      <c r="D44" s="23">
        <v>1000</v>
      </c>
      <c r="E44" s="17">
        <v>650</v>
      </c>
      <c r="F44" s="26">
        <f t="shared" si="0"/>
        <v>650000</v>
      </c>
      <c r="G44" s="27"/>
      <c r="H44" s="27">
        <f t="shared" si="14"/>
        <v>0</v>
      </c>
      <c r="I44" s="27"/>
      <c r="J44" s="27">
        <f t="shared" si="2"/>
        <v>0</v>
      </c>
      <c r="K44" s="27">
        <v>550</v>
      </c>
      <c r="L44" s="27">
        <f t="shared" si="3"/>
        <v>550000</v>
      </c>
      <c r="M44" s="27">
        <v>650</v>
      </c>
      <c r="N44" s="27">
        <f t="shared" si="13"/>
        <v>650000</v>
      </c>
      <c r="O44" s="27">
        <v>425</v>
      </c>
      <c r="P44" s="27">
        <f t="shared" si="4"/>
        <v>425000</v>
      </c>
      <c r="Q44" s="27">
        <v>440</v>
      </c>
      <c r="R44" s="27">
        <f t="shared" si="5"/>
        <v>440000</v>
      </c>
      <c r="S44" s="27"/>
      <c r="T44" s="27">
        <f t="shared" si="6"/>
        <v>0</v>
      </c>
      <c r="U44" s="27">
        <v>526</v>
      </c>
      <c r="V44" s="27">
        <f t="shared" si="7"/>
        <v>526000</v>
      </c>
      <c r="W44" s="32">
        <v>390</v>
      </c>
      <c r="X44" s="32">
        <f t="shared" si="8"/>
        <v>390000</v>
      </c>
      <c r="Y44" s="27">
        <v>498</v>
      </c>
      <c r="Z44" s="27">
        <f t="shared" si="9"/>
        <v>498000</v>
      </c>
      <c r="AA44" s="27"/>
      <c r="AB44" s="27">
        <f t="shared" si="10"/>
        <v>0</v>
      </c>
      <c r="AC44" s="27"/>
      <c r="AD44" s="27">
        <f t="shared" si="11"/>
        <v>0</v>
      </c>
      <c r="AE44" s="27"/>
      <c r="AF44" s="27">
        <f t="shared" si="12"/>
        <v>0</v>
      </c>
    </row>
    <row r="45" spans="1:32" ht="15.75" x14ac:dyDescent="0.25">
      <c r="A45" s="20">
        <v>28</v>
      </c>
      <c r="B45" s="22" t="s">
        <v>40</v>
      </c>
      <c r="C45" s="23" t="s">
        <v>7</v>
      </c>
      <c r="D45" s="23">
        <v>1500</v>
      </c>
      <c r="E45" s="17">
        <v>20</v>
      </c>
      <c r="F45" s="26">
        <f t="shared" si="0"/>
        <v>30000</v>
      </c>
      <c r="G45" s="27"/>
      <c r="H45" s="27">
        <f t="shared" si="14"/>
        <v>0</v>
      </c>
      <c r="I45" s="27"/>
      <c r="J45" s="27">
        <f t="shared" si="2"/>
        <v>0</v>
      </c>
      <c r="K45" s="32">
        <v>20</v>
      </c>
      <c r="L45" s="32">
        <f t="shared" si="3"/>
        <v>30000</v>
      </c>
      <c r="M45" s="27"/>
      <c r="N45" s="27">
        <f t="shared" si="13"/>
        <v>0</v>
      </c>
      <c r="O45" s="27"/>
      <c r="P45" s="27">
        <f t="shared" si="4"/>
        <v>0</v>
      </c>
      <c r="Q45" s="27"/>
      <c r="R45" s="27">
        <f t="shared" si="5"/>
        <v>0</v>
      </c>
      <c r="S45" s="27"/>
      <c r="T45" s="27">
        <f t="shared" si="6"/>
        <v>0</v>
      </c>
      <c r="U45" s="44">
        <v>18</v>
      </c>
      <c r="V45" s="44">
        <f t="shared" si="7"/>
        <v>27000</v>
      </c>
      <c r="W45" s="27"/>
      <c r="X45" s="27">
        <f t="shared" si="8"/>
        <v>0</v>
      </c>
      <c r="Y45" s="27"/>
      <c r="Z45" s="27">
        <f t="shared" si="9"/>
        <v>0</v>
      </c>
      <c r="AA45" s="27">
        <v>19.600000000000001</v>
      </c>
      <c r="AB45" s="27">
        <f t="shared" si="10"/>
        <v>29400.000000000004</v>
      </c>
      <c r="AC45" s="27"/>
      <c r="AD45" s="27">
        <f t="shared" si="11"/>
        <v>0</v>
      </c>
      <c r="AE45" s="27"/>
      <c r="AF45" s="27">
        <f t="shared" si="12"/>
        <v>0</v>
      </c>
    </row>
    <row r="46" spans="1:32" ht="15.75" x14ac:dyDescent="0.25">
      <c r="A46" s="16">
        <v>29</v>
      </c>
      <c r="B46" s="22" t="s">
        <v>41</v>
      </c>
      <c r="C46" s="23" t="s">
        <v>7</v>
      </c>
      <c r="D46" s="23">
        <v>3000</v>
      </c>
      <c r="E46" s="17">
        <v>22</v>
      </c>
      <c r="F46" s="26">
        <f t="shared" si="0"/>
        <v>66000</v>
      </c>
      <c r="G46" s="27"/>
      <c r="H46" s="27">
        <f t="shared" si="14"/>
        <v>0</v>
      </c>
      <c r="I46" s="27"/>
      <c r="J46" s="27">
        <f t="shared" si="2"/>
        <v>0</v>
      </c>
      <c r="K46" s="27">
        <v>20</v>
      </c>
      <c r="L46" s="27">
        <f t="shared" si="3"/>
        <v>60000</v>
      </c>
      <c r="M46" s="27">
        <v>22</v>
      </c>
      <c r="N46" s="27">
        <f t="shared" si="13"/>
        <v>66000</v>
      </c>
      <c r="O46" s="27"/>
      <c r="P46" s="27">
        <f t="shared" si="4"/>
        <v>0</v>
      </c>
      <c r="Q46" s="27"/>
      <c r="R46" s="27">
        <f t="shared" si="5"/>
        <v>0</v>
      </c>
      <c r="S46" s="27"/>
      <c r="T46" s="27">
        <f t="shared" si="6"/>
        <v>0</v>
      </c>
      <c r="U46" s="32">
        <v>16</v>
      </c>
      <c r="V46" s="32">
        <f t="shared" si="7"/>
        <v>48000</v>
      </c>
      <c r="W46" s="27"/>
      <c r="X46" s="27">
        <f t="shared" si="8"/>
        <v>0</v>
      </c>
      <c r="Y46" s="27">
        <v>19</v>
      </c>
      <c r="Z46" s="27">
        <f t="shared" si="9"/>
        <v>57000</v>
      </c>
      <c r="AA46" s="27"/>
      <c r="AB46" s="27">
        <f t="shared" si="10"/>
        <v>0</v>
      </c>
      <c r="AC46" s="27">
        <v>16.149999999999999</v>
      </c>
      <c r="AD46" s="27">
        <f t="shared" si="11"/>
        <v>48449.999999999993</v>
      </c>
      <c r="AE46" s="27"/>
      <c r="AF46" s="27">
        <f t="shared" si="12"/>
        <v>0</v>
      </c>
    </row>
    <row r="47" spans="1:32" ht="15.75" x14ac:dyDescent="0.25">
      <c r="A47" s="20">
        <v>30</v>
      </c>
      <c r="B47" s="22" t="s">
        <v>42</v>
      </c>
      <c r="C47" s="23" t="s">
        <v>7</v>
      </c>
      <c r="D47" s="23">
        <v>10</v>
      </c>
      <c r="E47" s="17">
        <v>1100</v>
      </c>
      <c r="F47" s="26">
        <f t="shared" si="0"/>
        <v>11000</v>
      </c>
      <c r="G47" s="27"/>
      <c r="H47" s="27">
        <f t="shared" si="14"/>
        <v>0</v>
      </c>
      <c r="I47" s="27"/>
      <c r="J47" s="27">
        <f t="shared" si="2"/>
        <v>0</v>
      </c>
      <c r="K47" s="27"/>
      <c r="L47" s="27">
        <f t="shared" si="3"/>
        <v>0</v>
      </c>
      <c r="M47" s="27"/>
      <c r="N47" s="27">
        <f t="shared" si="13"/>
        <v>0</v>
      </c>
      <c r="O47" s="27"/>
      <c r="P47" s="27">
        <f t="shared" si="4"/>
        <v>0</v>
      </c>
      <c r="Q47" s="27"/>
      <c r="R47" s="27">
        <f t="shared" si="5"/>
        <v>0</v>
      </c>
      <c r="S47" s="27"/>
      <c r="T47" s="27">
        <f t="shared" si="6"/>
        <v>0</v>
      </c>
      <c r="U47" s="27"/>
      <c r="V47" s="27">
        <f t="shared" si="7"/>
        <v>0</v>
      </c>
      <c r="W47" s="27"/>
      <c r="X47" s="27">
        <f t="shared" si="8"/>
        <v>0</v>
      </c>
      <c r="Y47" s="32">
        <v>980</v>
      </c>
      <c r="Z47" s="32">
        <f t="shared" si="9"/>
        <v>9800</v>
      </c>
      <c r="AA47" s="27"/>
      <c r="AB47" s="27">
        <f t="shared" si="10"/>
        <v>0</v>
      </c>
      <c r="AC47" s="27"/>
      <c r="AD47" s="27">
        <f t="shared" si="11"/>
        <v>0</v>
      </c>
      <c r="AE47" s="27">
        <v>1100</v>
      </c>
      <c r="AF47" s="27">
        <f t="shared" si="12"/>
        <v>11000</v>
      </c>
    </row>
    <row r="48" spans="1:32" ht="15.75" x14ac:dyDescent="0.25">
      <c r="A48" s="20">
        <v>31</v>
      </c>
      <c r="B48" s="22" t="s">
        <v>43</v>
      </c>
      <c r="C48" s="23" t="s">
        <v>7</v>
      </c>
      <c r="D48" s="23">
        <v>3000</v>
      </c>
      <c r="E48" s="17">
        <v>24</v>
      </c>
      <c r="F48" s="26">
        <f t="shared" si="0"/>
        <v>72000</v>
      </c>
      <c r="G48" s="27"/>
      <c r="H48" s="27">
        <f t="shared" si="14"/>
        <v>0</v>
      </c>
      <c r="I48" s="27"/>
      <c r="J48" s="27">
        <f t="shared" si="2"/>
        <v>0</v>
      </c>
      <c r="K48" s="27"/>
      <c r="L48" s="27">
        <f t="shared" si="3"/>
        <v>0</v>
      </c>
      <c r="M48" s="27"/>
      <c r="N48" s="27">
        <f t="shared" si="13"/>
        <v>0</v>
      </c>
      <c r="O48" s="27"/>
      <c r="P48" s="27">
        <f t="shared" si="4"/>
        <v>0</v>
      </c>
      <c r="Q48" s="27"/>
      <c r="R48" s="27">
        <f t="shared" si="5"/>
        <v>0</v>
      </c>
      <c r="S48" s="27"/>
      <c r="T48" s="27">
        <f t="shared" si="6"/>
        <v>0</v>
      </c>
      <c r="U48" s="27">
        <v>21</v>
      </c>
      <c r="V48" s="27">
        <f t="shared" si="7"/>
        <v>63000</v>
      </c>
      <c r="W48" s="27"/>
      <c r="X48" s="27">
        <f t="shared" si="8"/>
        <v>0</v>
      </c>
      <c r="Y48" s="27">
        <v>22</v>
      </c>
      <c r="Z48" s="27">
        <f t="shared" si="9"/>
        <v>66000</v>
      </c>
      <c r="AA48" s="27"/>
      <c r="AB48" s="27">
        <f t="shared" si="10"/>
        <v>0</v>
      </c>
      <c r="AC48" s="32">
        <v>17.739999999999998</v>
      </c>
      <c r="AD48" s="32">
        <f t="shared" si="11"/>
        <v>53219.999999999993</v>
      </c>
      <c r="AE48" s="27"/>
      <c r="AF48" s="27">
        <f t="shared" si="12"/>
        <v>0</v>
      </c>
    </row>
    <row r="49" spans="1:32" ht="15.75" x14ac:dyDescent="0.25">
      <c r="A49" s="20">
        <v>32</v>
      </c>
      <c r="B49" s="22" t="s">
        <v>44</v>
      </c>
      <c r="C49" s="23" t="s">
        <v>7</v>
      </c>
      <c r="D49" s="23">
        <v>5000</v>
      </c>
      <c r="E49" s="17">
        <v>25</v>
      </c>
      <c r="F49" s="26">
        <f t="shared" si="0"/>
        <v>125000</v>
      </c>
      <c r="G49" s="27"/>
      <c r="H49" s="27">
        <f t="shared" si="14"/>
        <v>0</v>
      </c>
      <c r="I49" s="27"/>
      <c r="J49" s="27">
        <f t="shared" si="2"/>
        <v>0</v>
      </c>
      <c r="K49" s="27"/>
      <c r="L49" s="27">
        <f t="shared" si="3"/>
        <v>0</v>
      </c>
      <c r="M49" s="27"/>
      <c r="N49" s="27">
        <f t="shared" si="13"/>
        <v>0</v>
      </c>
      <c r="O49" s="27"/>
      <c r="P49" s="27">
        <f t="shared" si="4"/>
        <v>0</v>
      </c>
      <c r="Q49" s="27"/>
      <c r="R49" s="27">
        <f t="shared" si="5"/>
        <v>0</v>
      </c>
      <c r="S49" s="27"/>
      <c r="T49" s="27">
        <f t="shared" si="6"/>
        <v>0</v>
      </c>
      <c r="U49" s="32">
        <v>18</v>
      </c>
      <c r="V49" s="32">
        <f t="shared" si="7"/>
        <v>90000</v>
      </c>
      <c r="W49" s="27"/>
      <c r="X49" s="27">
        <f t="shared" si="8"/>
        <v>0</v>
      </c>
      <c r="Y49" s="27">
        <v>22.9</v>
      </c>
      <c r="Z49" s="27">
        <f t="shared" si="9"/>
        <v>114500</v>
      </c>
      <c r="AA49" s="27"/>
      <c r="AB49" s="27">
        <f t="shared" si="10"/>
        <v>0</v>
      </c>
      <c r="AC49" s="27">
        <v>18.399999999999999</v>
      </c>
      <c r="AD49" s="27">
        <f t="shared" si="11"/>
        <v>92000</v>
      </c>
      <c r="AE49" s="27"/>
      <c r="AF49" s="27">
        <f t="shared" si="12"/>
        <v>0</v>
      </c>
    </row>
    <row r="50" spans="1:32" ht="15.75" x14ac:dyDescent="0.25">
      <c r="A50" s="16">
        <v>33</v>
      </c>
      <c r="B50" s="22" t="s">
        <v>45</v>
      </c>
      <c r="C50" s="23" t="s">
        <v>7</v>
      </c>
      <c r="D50" s="23">
        <v>5000</v>
      </c>
      <c r="E50" s="17">
        <v>35</v>
      </c>
      <c r="F50" s="26">
        <f t="shared" si="0"/>
        <v>175000</v>
      </c>
      <c r="G50" s="27"/>
      <c r="H50" s="27">
        <f t="shared" si="14"/>
        <v>0</v>
      </c>
      <c r="I50" s="27"/>
      <c r="J50" s="27">
        <f t="shared" si="2"/>
        <v>0</v>
      </c>
      <c r="K50" s="27"/>
      <c r="L50" s="27">
        <f t="shared" si="3"/>
        <v>0</v>
      </c>
      <c r="M50" s="27"/>
      <c r="N50" s="27">
        <f t="shared" si="13"/>
        <v>0</v>
      </c>
      <c r="O50" s="27"/>
      <c r="P50" s="27">
        <f t="shared" si="4"/>
        <v>0</v>
      </c>
      <c r="Q50" s="27"/>
      <c r="R50" s="27">
        <f t="shared" si="5"/>
        <v>0</v>
      </c>
      <c r="S50" s="27"/>
      <c r="T50" s="27">
        <f t="shared" si="6"/>
        <v>0</v>
      </c>
      <c r="U50" s="32">
        <v>23.3</v>
      </c>
      <c r="V50" s="32">
        <f t="shared" si="7"/>
        <v>116500</v>
      </c>
      <c r="W50" s="27"/>
      <c r="X50" s="27">
        <f t="shared" si="8"/>
        <v>0</v>
      </c>
      <c r="Y50" s="27">
        <v>34</v>
      </c>
      <c r="Z50" s="27">
        <f t="shared" si="9"/>
        <v>170000</v>
      </c>
      <c r="AA50" s="27"/>
      <c r="AB50" s="27">
        <f t="shared" si="10"/>
        <v>0</v>
      </c>
      <c r="AC50" s="27">
        <v>29.3</v>
      </c>
      <c r="AD50" s="27">
        <f t="shared" si="11"/>
        <v>146500</v>
      </c>
      <c r="AE50" s="27"/>
      <c r="AF50" s="27">
        <f t="shared" si="12"/>
        <v>0</v>
      </c>
    </row>
    <row r="51" spans="1:32" ht="15.75" x14ac:dyDescent="0.25">
      <c r="A51" s="20">
        <v>34</v>
      </c>
      <c r="B51" s="22" t="s">
        <v>46</v>
      </c>
      <c r="C51" s="23" t="s">
        <v>7</v>
      </c>
      <c r="D51" s="23">
        <v>2000</v>
      </c>
      <c r="E51" s="25">
        <v>40</v>
      </c>
      <c r="F51" s="26">
        <f t="shared" si="0"/>
        <v>80000</v>
      </c>
      <c r="G51" s="27"/>
      <c r="H51" s="27">
        <f t="shared" si="14"/>
        <v>0</v>
      </c>
      <c r="I51" s="27"/>
      <c r="J51" s="27">
        <f t="shared" si="2"/>
        <v>0</v>
      </c>
      <c r="K51" s="27"/>
      <c r="L51" s="27">
        <f t="shared" si="3"/>
        <v>0</v>
      </c>
      <c r="M51" s="27"/>
      <c r="N51" s="27">
        <f t="shared" si="13"/>
        <v>0</v>
      </c>
      <c r="O51" s="27"/>
      <c r="P51" s="27">
        <f t="shared" si="4"/>
        <v>0</v>
      </c>
      <c r="Q51" s="27"/>
      <c r="R51" s="27">
        <f t="shared" si="5"/>
        <v>0</v>
      </c>
      <c r="S51" s="27"/>
      <c r="T51" s="27">
        <f t="shared" si="6"/>
        <v>0</v>
      </c>
      <c r="U51" s="27"/>
      <c r="V51" s="27">
        <f t="shared" si="7"/>
        <v>0</v>
      </c>
      <c r="W51" s="27"/>
      <c r="X51" s="27">
        <f t="shared" si="8"/>
        <v>0</v>
      </c>
      <c r="Y51" s="27"/>
      <c r="Z51" s="27">
        <f t="shared" si="9"/>
        <v>0</v>
      </c>
      <c r="AA51" s="27"/>
      <c r="AB51" s="27">
        <f t="shared" si="10"/>
        <v>0</v>
      </c>
      <c r="AC51" s="32">
        <v>39.99</v>
      </c>
      <c r="AD51" s="32">
        <f t="shared" si="11"/>
        <v>79980</v>
      </c>
      <c r="AE51" s="27"/>
      <c r="AF51" s="27">
        <f t="shared" si="12"/>
        <v>0</v>
      </c>
    </row>
    <row r="52" spans="1:32" ht="15.75" x14ac:dyDescent="0.25">
      <c r="A52" s="20">
        <v>35</v>
      </c>
      <c r="B52" s="48" t="s">
        <v>47</v>
      </c>
      <c r="C52" s="23" t="s">
        <v>7</v>
      </c>
      <c r="D52" s="23">
        <v>300</v>
      </c>
      <c r="E52" s="17">
        <v>819</v>
      </c>
      <c r="F52" s="26">
        <f t="shared" si="0"/>
        <v>245700</v>
      </c>
      <c r="G52" s="27"/>
      <c r="H52" s="27">
        <f t="shared" si="14"/>
        <v>0</v>
      </c>
      <c r="I52" s="27"/>
      <c r="J52" s="27">
        <f t="shared" si="2"/>
        <v>0</v>
      </c>
      <c r="K52" s="32">
        <v>500</v>
      </c>
      <c r="L52" s="32">
        <f t="shared" si="3"/>
        <v>150000</v>
      </c>
      <c r="M52" s="27"/>
      <c r="N52" s="27">
        <f t="shared" si="13"/>
        <v>0</v>
      </c>
      <c r="O52" s="27"/>
      <c r="P52" s="27">
        <f t="shared" si="4"/>
        <v>0</v>
      </c>
      <c r="Q52" s="27"/>
      <c r="R52" s="27">
        <f t="shared" si="5"/>
        <v>0</v>
      </c>
      <c r="S52" s="27"/>
      <c r="T52" s="27">
        <f t="shared" si="6"/>
        <v>0</v>
      </c>
      <c r="U52" s="27">
        <v>605</v>
      </c>
      <c r="V52" s="27">
        <f t="shared" si="7"/>
        <v>181500</v>
      </c>
      <c r="W52" s="27"/>
      <c r="X52" s="27">
        <f t="shared" si="8"/>
        <v>0</v>
      </c>
      <c r="Y52" s="27">
        <v>678</v>
      </c>
      <c r="Z52" s="27">
        <f t="shared" si="9"/>
        <v>203400</v>
      </c>
      <c r="AA52" s="27">
        <v>566</v>
      </c>
      <c r="AB52" s="27">
        <f t="shared" si="10"/>
        <v>169800</v>
      </c>
      <c r="AC52" s="27"/>
      <c r="AD52" s="27">
        <f t="shared" si="11"/>
        <v>0</v>
      </c>
      <c r="AE52" s="27"/>
      <c r="AF52" s="27">
        <f t="shared" si="12"/>
        <v>0</v>
      </c>
    </row>
    <row r="53" spans="1:32" ht="15.75" x14ac:dyDescent="0.25">
      <c r="A53" s="20">
        <v>36</v>
      </c>
      <c r="B53" s="22" t="s">
        <v>48</v>
      </c>
      <c r="C53" s="23" t="s">
        <v>7</v>
      </c>
      <c r="D53" s="23">
        <v>8</v>
      </c>
      <c r="E53" s="17">
        <v>15120</v>
      </c>
      <c r="F53" s="26">
        <f t="shared" si="0"/>
        <v>120960</v>
      </c>
      <c r="G53" s="27"/>
      <c r="H53" s="27">
        <f t="shared" si="14"/>
        <v>0</v>
      </c>
      <c r="I53" s="27"/>
      <c r="J53" s="27">
        <f t="shared" si="2"/>
        <v>0</v>
      </c>
      <c r="K53" s="27"/>
      <c r="L53" s="27">
        <f t="shared" si="3"/>
        <v>0</v>
      </c>
      <c r="M53" s="27"/>
      <c r="N53" s="27">
        <f t="shared" si="13"/>
        <v>0</v>
      </c>
      <c r="O53" s="27"/>
      <c r="P53" s="27">
        <f t="shared" si="4"/>
        <v>0</v>
      </c>
      <c r="Q53" s="27"/>
      <c r="R53" s="27">
        <f t="shared" si="5"/>
        <v>0</v>
      </c>
      <c r="S53" s="27"/>
      <c r="T53" s="27">
        <f t="shared" si="6"/>
        <v>0</v>
      </c>
      <c r="U53" s="32">
        <v>12600</v>
      </c>
      <c r="V53" s="32">
        <f t="shared" si="7"/>
        <v>100800</v>
      </c>
      <c r="W53" s="27"/>
      <c r="X53" s="27">
        <f t="shared" si="8"/>
        <v>0</v>
      </c>
      <c r="Y53" s="27"/>
      <c r="Z53" s="27">
        <f t="shared" si="9"/>
        <v>0</v>
      </c>
      <c r="AA53" s="27"/>
      <c r="AB53" s="27">
        <f t="shared" si="10"/>
        <v>0</v>
      </c>
      <c r="AC53" s="27"/>
      <c r="AD53" s="27">
        <f t="shared" si="11"/>
        <v>0</v>
      </c>
      <c r="AE53" s="27"/>
      <c r="AF53" s="27">
        <f t="shared" si="12"/>
        <v>0</v>
      </c>
    </row>
    <row r="54" spans="1:32" ht="15.75" x14ac:dyDescent="0.25">
      <c r="A54" s="16">
        <v>37</v>
      </c>
      <c r="B54" s="22" t="s">
        <v>49</v>
      </c>
      <c r="C54" s="23" t="s">
        <v>50</v>
      </c>
      <c r="D54" s="23">
        <v>1</v>
      </c>
      <c r="E54" s="17">
        <v>25000</v>
      </c>
      <c r="F54" s="26">
        <f t="shared" si="0"/>
        <v>25000</v>
      </c>
      <c r="G54" s="27"/>
      <c r="H54" s="27">
        <f t="shared" si="14"/>
        <v>0</v>
      </c>
      <c r="I54" s="27"/>
      <c r="J54" s="27">
        <f t="shared" si="2"/>
        <v>0</v>
      </c>
      <c r="K54" s="27"/>
      <c r="L54" s="27">
        <f t="shared" si="3"/>
        <v>0</v>
      </c>
      <c r="M54" s="27"/>
      <c r="N54" s="27">
        <f t="shared" si="13"/>
        <v>0</v>
      </c>
      <c r="O54" s="27"/>
      <c r="P54" s="27">
        <f t="shared" si="4"/>
        <v>0</v>
      </c>
      <c r="Q54" s="27"/>
      <c r="R54" s="27">
        <f t="shared" si="5"/>
        <v>0</v>
      </c>
      <c r="S54" s="27"/>
      <c r="T54" s="27">
        <f t="shared" si="6"/>
        <v>0</v>
      </c>
      <c r="U54" s="27"/>
      <c r="V54" s="27">
        <f t="shared" si="7"/>
        <v>0</v>
      </c>
      <c r="W54" s="27"/>
      <c r="X54" s="27">
        <f t="shared" si="8"/>
        <v>0</v>
      </c>
      <c r="Y54" s="27"/>
      <c r="Z54" s="27">
        <f t="shared" si="9"/>
        <v>0</v>
      </c>
      <c r="AA54" s="27"/>
      <c r="AB54" s="27">
        <f t="shared" si="10"/>
        <v>0</v>
      </c>
      <c r="AC54" s="32">
        <v>24750</v>
      </c>
      <c r="AD54" s="32">
        <f t="shared" si="11"/>
        <v>24750</v>
      </c>
      <c r="AE54" s="27"/>
      <c r="AF54" s="27">
        <f t="shared" si="12"/>
        <v>0</v>
      </c>
    </row>
    <row r="55" spans="1:32" ht="15.75" x14ac:dyDescent="0.25">
      <c r="A55" s="33">
        <v>38</v>
      </c>
      <c r="B55" s="24" t="s">
        <v>51</v>
      </c>
      <c r="C55" s="23" t="s">
        <v>7</v>
      </c>
      <c r="D55" s="23">
        <v>6</v>
      </c>
      <c r="E55" s="34">
        <v>16200</v>
      </c>
      <c r="F55" s="35">
        <f t="shared" si="0"/>
        <v>97200</v>
      </c>
      <c r="G55" s="27"/>
      <c r="H55" s="27">
        <f t="shared" si="14"/>
        <v>0</v>
      </c>
      <c r="I55" s="27"/>
      <c r="J55" s="27">
        <f t="shared" si="2"/>
        <v>0</v>
      </c>
      <c r="K55" s="27"/>
      <c r="L55" s="27">
        <f t="shared" si="3"/>
        <v>0</v>
      </c>
      <c r="M55" s="27"/>
      <c r="N55" s="27">
        <f t="shared" si="13"/>
        <v>0</v>
      </c>
      <c r="O55" s="27"/>
      <c r="P55" s="27">
        <f t="shared" si="4"/>
        <v>0</v>
      </c>
      <c r="Q55" s="27"/>
      <c r="R55" s="27">
        <f t="shared" si="5"/>
        <v>0</v>
      </c>
      <c r="S55" s="27"/>
      <c r="T55" s="27">
        <f t="shared" si="6"/>
        <v>0</v>
      </c>
      <c r="U55" s="32">
        <v>13500</v>
      </c>
      <c r="V55" s="32">
        <f t="shared" si="7"/>
        <v>81000</v>
      </c>
      <c r="W55" s="27"/>
      <c r="X55" s="27">
        <f t="shared" si="8"/>
        <v>0</v>
      </c>
      <c r="Y55" s="27"/>
      <c r="Z55" s="27">
        <f t="shared" si="9"/>
        <v>0</v>
      </c>
      <c r="AA55" s="27"/>
      <c r="AB55" s="27">
        <f t="shared" si="10"/>
        <v>0</v>
      </c>
      <c r="AC55" s="27"/>
      <c r="AD55" s="27">
        <f t="shared" si="11"/>
        <v>0</v>
      </c>
      <c r="AE55" s="27"/>
      <c r="AF55" s="27">
        <f t="shared" si="12"/>
        <v>0</v>
      </c>
    </row>
    <row r="58" spans="1:32" x14ac:dyDescent="0.25">
      <c r="A58">
        <v>1</v>
      </c>
      <c r="B58" t="s">
        <v>94</v>
      </c>
    </row>
    <row r="59" spans="1:32" x14ac:dyDescent="0.25">
      <c r="A59">
        <v>2</v>
      </c>
      <c r="B59" t="s">
        <v>95</v>
      </c>
    </row>
    <row r="60" spans="1:32" x14ac:dyDescent="0.25">
      <c r="A60">
        <v>3</v>
      </c>
      <c r="B60" t="s">
        <v>75</v>
      </c>
    </row>
    <row r="61" spans="1:32" x14ac:dyDescent="0.25">
      <c r="A61" s="5">
        <v>4</v>
      </c>
      <c r="B61" t="s">
        <v>96</v>
      </c>
    </row>
    <row r="62" spans="1:32" x14ac:dyDescent="0.25">
      <c r="A62" s="5">
        <v>5</v>
      </c>
      <c r="B62" s="5" t="s">
        <v>92</v>
      </c>
    </row>
    <row r="63" spans="1:32" x14ac:dyDescent="0.25">
      <c r="A63" s="5">
        <v>6</v>
      </c>
      <c r="B63" t="s">
        <v>76</v>
      </c>
    </row>
    <row r="64" spans="1:32" x14ac:dyDescent="0.25">
      <c r="A64" s="5">
        <v>7</v>
      </c>
      <c r="B64" t="s">
        <v>77</v>
      </c>
    </row>
    <row r="65" spans="1:2" x14ac:dyDescent="0.25">
      <c r="A65" s="5">
        <v>8</v>
      </c>
      <c r="B65" t="s">
        <v>93</v>
      </c>
    </row>
    <row r="66" spans="1:2" x14ac:dyDescent="0.25">
      <c r="A66" s="5">
        <v>9</v>
      </c>
      <c r="B66" t="s">
        <v>78</v>
      </c>
    </row>
  </sheetData>
  <mergeCells count="15">
    <mergeCell ref="B3:E3"/>
    <mergeCell ref="C4:D4"/>
    <mergeCell ref="G20:H20"/>
    <mergeCell ref="I20:J20"/>
    <mergeCell ref="M20:N20"/>
    <mergeCell ref="O20:P20"/>
    <mergeCell ref="Q20:R20"/>
    <mergeCell ref="K20:L20"/>
    <mergeCell ref="AC20:AD20"/>
    <mergeCell ref="AE20:AF20"/>
    <mergeCell ref="S20:T20"/>
    <mergeCell ref="U20:V20"/>
    <mergeCell ref="W20:X20"/>
    <mergeCell ref="Y20:Z20"/>
    <mergeCell ref="AA20:AB20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2022-02-28T06:13:54Z</dcterms:modified>
</cp:coreProperties>
</file>