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300" windowWidth="20490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25" i="1" l="1"/>
  <c r="F38" i="1" l="1"/>
  <c r="F37" i="1"/>
  <c r="F27" i="1"/>
  <c r="F28" i="1"/>
  <c r="F29" i="1"/>
  <c r="F30" i="1"/>
  <c r="F31" i="1"/>
  <c r="F26" i="1" l="1"/>
  <c r="F32" i="1"/>
  <c r="F33" i="1"/>
  <c r="F34" i="1"/>
  <c r="F35" i="1"/>
  <c r="F36" i="1"/>
  <c r="F39" i="1"/>
  <c r="F40" i="1" l="1"/>
</calcChain>
</file>

<file path=xl/sharedStrings.xml><?xml version="1.0" encoding="utf-8"?>
<sst xmlns="http://schemas.openxmlformats.org/spreadsheetml/2006/main" count="52" uniqueCount="42">
  <si>
    <t xml:space="preserve">                                       Главному врачу</t>
  </si>
  <si>
    <t xml:space="preserve">            КГП на ПХВ"Иртышская ЦРБ"</t>
  </si>
  <si>
    <t>________________Кусаиновой Р.Н.</t>
  </si>
  <si>
    <t xml:space="preserve">             Заявка на медицинские изделия для амбулаторного обеспечения ЛПУ</t>
  </si>
  <si>
    <t xml:space="preserve">                                                                                       2018 год</t>
  </si>
  <si>
    <t xml:space="preserve">КГП на ПХВ «Иртышская РБ», с. Иртышск, ул. Кожаберген батыра 15, объявляет о проведении закупа способом запроса ценовых предложений. </t>
  </si>
  <si>
    <t>1) Место поставки - с. Иртышск, ул. Кожаберген батыра, 15</t>
  </si>
  <si>
    <t>3)  Место представления (приема) документов – с.Иртышск, ул. Кожаберген батыра, 15., КГП на ПХВ «Иртышская РБ», кабинет бухгалтерии</t>
  </si>
  <si>
    <t>Согласно 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 медицинской помощи и (или) в системе обязательного социального медицинского страхования, фармацевтических услуг и признании утратившими силу некоторых решений Правительства Республики Казахстан  от 4 июня 2021 года №375</t>
  </si>
  <si>
    <t>№ П/П</t>
  </si>
  <si>
    <t xml:space="preserve">Наименование </t>
  </si>
  <si>
    <t>ед. изм.</t>
  </si>
  <si>
    <t>кол-во</t>
  </si>
  <si>
    <t>цена за ед.</t>
  </si>
  <si>
    <t>2) Сроки и условия поставки – согласно заявке в течение 15 календарных дней, до 31 декабря 2022 года</t>
  </si>
  <si>
    <t>Иртышской РБ 2022 год</t>
  </si>
  <si>
    <t>4)  Окончательный срок предоставления ценовых предложений – с 09-00 часов 28 февраля 2022 года до 09-00 часов  05 марта  2022 года</t>
  </si>
  <si>
    <t>5) Дата, время и место вскрытия конвертов: 15-00 часов 05 марта 2022 года, по адресу с. Иртышск, ул. Кожаберген батыра, 15, КГП на ПХВ «Иртышская РБ»</t>
  </si>
  <si>
    <t>Сумма всего, тенге</t>
  </si>
  <si>
    <t>флакон</t>
  </si>
  <si>
    <t>Заявка на мед.изделия на стационар</t>
  </si>
  <si>
    <t>Мешок кл "А" черный</t>
  </si>
  <si>
    <t>шт</t>
  </si>
  <si>
    <t>Игла-бабочка №24</t>
  </si>
  <si>
    <t>Антисептик для обработки рук для операционного поля</t>
  </si>
  <si>
    <t>Шприц Жанэ</t>
  </si>
  <si>
    <t>Марля мед.метраж</t>
  </si>
  <si>
    <t>рул</t>
  </si>
  <si>
    <t>Вазофикс №20</t>
  </si>
  <si>
    <t xml:space="preserve">шт </t>
  </si>
  <si>
    <t>Клеенка подкладные цвет корич, оранж.</t>
  </si>
  <si>
    <t>Пакет кл "Б" желтый 500*600 см</t>
  </si>
  <si>
    <t>Спинокан G25/90 (тип Квинке)</t>
  </si>
  <si>
    <t>Спинокан G26/90 (тип Квинке)</t>
  </si>
  <si>
    <t>Спинокан G27/90 (тип Квинке)</t>
  </si>
  <si>
    <t>Азопирам 100,0</t>
  </si>
  <si>
    <t>Итого</t>
  </si>
  <si>
    <t>Тропонониновые тест полоски №25</t>
  </si>
  <si>
    <t>уп</t>
  </si>
  <si>
    <t>Объявление о проведении закупа товаров способом запроса ценовых предложений №9</t>
  </si>
  <si>
    <t>Трубка для определения алкоголя, мундштук для аппарата Fit239-Color  для определения алкоголя</t>
  </si>
  <si>
    <t>Экспресс глюкометр , портативный анализатор для количественного определения в капиллярной крови концентрации глюкозы                       (Прибор разработан для проведения анализов при помощи простой замены полосок At care)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</si>
</sst>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 KZ"/>
      <family val="1"/>
      <charset val="204"/>
    </font>
    <font>
      <b/>
      <sz val="14"/>
      <color theme="1"/>
      <name val="Times New Roman KZ"/>
      <family val="1"/>
      <charset val="204"/>
    </font>
    <font>
      <sz val="14"/>
      <color theme="1"/>
      <name val="Times New Roman KZ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theme="0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4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2" fontId="0" fillId="0" borderId="0" xfId="0" applyNumberFormat="1"/>
    <xf numFmtId="2" fontId="1" fillId="0" borderId="0" xfId="0" applyNumberFormat="1" applyFont="1"/>
    <xf numFmtId="2" fontId="2" fillId="2" borderId="0" xfId="0" applyNumberFormat="1" applyFont="1" applyFill="1" applyBorder="1" applyAlignment="1">
      <alignment vertical="center"/>
    </xf>
    <xf numFmtId="0" fontId="5" fillId="0" borderId="0" xfId="0" applyFont="1"/>
    <xf numFmtId="2" fontId="5" fillId="0" borderId="0" xfId="0" applyNumberFormat="1" applyFont="1"/>
    <xf numFmtId="0" fontId="7" fillId="0" borderId="0" xfId="0" applyFont="1" applyAlignment="1"/>
    <xf numFmtId="0" fontId="6" fillId="0" borderId="0" xfId="0" applyFont="1"/>
    <xf numFmtId="0" fontId="6" fillId="0" borderId="3" xfId="0" applyFont="1" applyBorder="1" applyAlignment="1">
      <alignment horizontal="center" vertical="top"/>
    </xf>
    <xf numFmtId="0" fontId="6" fillId="0" borderId="2" xfId="0" applyFont="1" applyFill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/>
    </xf>
    <xf numFmtId="2" fontId="6" fillId="0" borderId="2" xfId="0" applyNumberFormat="1" applyFont="1" applyBorder="1" applyAlignment="1">
      <alignment horizontal="center" vertical="top"/>
    </xf>
    <xf numFmtId="0" fontId="6" fillId="3" borderId="4" xfId="0" applyFont="1" applyFill="1" applyBorder="1" applyAlignment="1">
      <alignment horizontal="center" vertical="top"/>
    </xf>
    <xf numFmtId="0" fontId="6" fillId="0" borderId="2" xfId="0" applyFont="1" applyBorder="1" applyAlignment="1">
      <alignment horizontal="center"/>
    </xf>
    <xf numFmtId="0" fontId="6" fillId="0" borderId="2" xfId="0" applyFont="1" applyBorder="1" applyAlignment="1">
      <alignment horizontal="left" wrapText="1"/>
    </xf>
    <xf numFmtId="0" fontId="6" fillId="0" borderId="2" xfId="0" applyFont="1" applyBorder="1" applyAlignment="1">
      <alignment horizontal="center" wrapText="1"/>
    </xf>
    <xf numFmtId="0" fontId="7" fillId="0" borderId="2" xfId="0" applyFont="1" applyBorder="1"/>
    <xf numFmtId="2" fontId="7" fillId="0" borderId="2" xfId="0" applyNumberFormat="1" applyFont="1" applyBorder="1"/>
    <xf numFmtId="0" fontId="6" fillId="0" borderId="5" xfId="0" applyFont="1" applyBorder="1" applyAlignment="1">
      <alignment horizontal="center"/>
    </xf>
    <xf numFmtId="0" fontId="6" fillId="0" borderId="0" xfId="0" applyFont="1" applyBorder="1"/>
    <xf numFmtId="0" fontId="6" fillId="0" borderId="2" xfId="0" applyFont="1" applyFill="1" applyBorder="1" applyAlignment="1">
      <alignment horizontal="left" vertical="top" wrapText="1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4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tabSelected="1" topLeftCell="A16" zoomScale="80" zoomScaleNormal="80" zoomScaleSheetLayoutView="70" workbookViewId="0">
      <selection activeCell="B27" sqref="B27"/>
    </sheetView>
  </sheetViews>
  <sheetFormatPr defaultRowHeight="15" x14ac:dyDescent="0.25"/>
  <cols>
    <col min="1" max="1" width="9.5703125" customWidth="1"/>
    <col min="2" max="2" width="45.85546875" customWidth="1"/>
    <col min="3" max="4" width="20" customWidth="1"/>
    <col min="5" max="5" width="38.42578125" style="6" customWidth="1"/>
    <col min="6" max="6" width="27.85546875" customWidth="1"/>
    <col min="7" max="7" width="14.85546875" customWidth="1"/>
    <col min="8" max="8" width="13.7109375" customWidth="1"/>
    <col min="9" max="9" width="13.85546875" customWidth="1"/>
    <col min="10" max="10" width="8.28515625" customWidth="1"/>
  </cols>
  <sheetData>
    <row r="1" spans="2:6" hidden="1" x14ac:dyDescent="0.25"/>
    <row r="2" spans="2:6" hidden="1" x14ac:dyDescent="0.25"/>
    <row r="3" spans="2:6" hidden="1" x14ac:dyDescent="0.25">
      <c r="C3" t="s">
        <v>0</v>
      </c>
    </row>
    <row r="4" spans="2:6" hidden="1" x14ac:dyDescent="0.25">
      <c r="C4" t="s">
        <v>1</v>
      </c>
    </row>
    <row r="5" spans="2:6" hidden="1" x14ac:dyDescent="0.25">
      <c r="C5" t="s">
        <v>2</v>
      </c>
    </row>
    <row r="6" spans="2:6" hidden="1" x14ac:dyDescent="0.25"/>
    <row r="7" spans="2:6" hidden="1" x14ac:dyDescent="0.25">
      <c r="B7" t="s">
        <v>3</v>
      </c>
    </row>
    <row r="8" spans="2:6" hidden="1" x14ac:dyDescent="0.25">
      <c r="B8" t="s">
        <v>4</v>
      </c>
    </row>
    <row r="9" spans="2:6" hidden="1" x14ac:dyDescent="0.25"/>
    <row r="11" spans="2:6" ht="15.75" x14ac:dyDescent="0.25">
      <c r="B11" s="28" t="s">
        <v>39</v>
      </c>
      <c r="C11" s="28"/>
      <c r="D11" s="28"/>
      <c r="E11" s="28"/>
      <c r="F11" s="28"/>
    </row>
    <row r="12" spans="2:6" x14ac:dyDescent="0.25">
      <c r="C12" s="1"/>
      <c r="D12" s="1"/>
      <c r="E12" s="7"/>
    </row>
    <row r="13" spans="2:6" ht="73.5" customHeight="1" x14ac:dyDescent="0.25">
      <c r="B13" s="30" t="s">
        <v>8</v>
      </c>
      <c r="C13" s="30"/>
      <c r="D13" s="30"/>
      <c r="E13" s="30"/>
      <c r="F13" s="30"/>
    </row>
    <row r="14" spans="2:6" ht="34.5" customHeight="1" x14ac:dyDescent="0.25">
      <c r="B14" s="29" t="s">
        <v>5</v>
      </c>
      <c r="C14" s="29"/>
      <c r="D14" s="29"/>
      <c r="E14" s="29"/>
      <c r="F14" s="29"/>
    </row>
    <row r="15" spans="2:6" ht="18" customHeight="1" thickBot="1" x14ac:dyDescent="0.3">
      <c r="B15" s="3" t="s">
        <v>6</v>
      </c>
      <c r="C15" s="4"/>
      <c r="D15" s="5"/>
      <c r="E15" s="8"/>
      <c r="F15" s="5"/>
    </row>
    <row r="16" spans="2:6" ht="24" customHeight="1" x14ac:dyDescent="0.25">
      <c r="B16" s="29" t="s">
        <v>14</v>
      </c>
      <c r="C16" s="29"/>
      <c r="D16" s="29"/>
      <c r="E16" s="29"/>
      <c r="F16" s="29"/>
    </row>
    <row r="17" spans="1:7" ht="36" customHeight="1" x14ac:dyDescent="0.25">
      <c r="B17" s="29" t="s">
        <v>7</v>
      </c>
      <c r="C17" s="29"/>
      <c r="D17" s="29"/>
      <c r="E17" s="29"/>
      <c r="F17" s="29"/>
    </row>
    <row r="18" spans="1:7" ht="22.5" customHeight="1" x14ac:dyDescent="0.25">
      <c r="B18" s="29" t="s">
        <v>16</v>
      </c>
      <c r="C18" s="29"/>
      <c r="D18" s="29"/>
      <c r="E18" s="29"/>
      <c r="F18" s="29"/>
    </row>
    <row r="19" spans="1:7" ht="29.25" customHeight="1" x14ac:dyDescent="0.25">
      <c r="B19" s="29" t="s">
        <v>17</v>
      </c>
      <c r="C19" s="29"/>
      <c r="D19" s="29"/>
      <c r="E19" s="29"/>
      <c r="F19" s="29"/>
    </row>
    <row r="21" spans="1:7" ht="18.75" x14ac:dyDescent="0.3">
      <c r="A21" s="11"/>
      <c r="B21" s="26" t="s">
        <v>20</v>
      </c>
      <c r="C21" s="26"/>
      <c r="D21" s="26"/>
      <c r="E21" s="26"/>
      <c r="F21" s="26"/>
      <c r="G21" s="2"/>
    </row>
    <row r="22" spans="1:7" ht="18.75" x14ac:dyDescent="0.3">
      <c r="A22" s="24"/>
      <c r="B22" s="27" t="s">
        <v>15</v>
      </c>
      <c r="C22" s="27"/>
      <c r="D22" s="27"/>
      <c r="E22" s="27"/>
      <c r="F22" s="27"/>
      <c r="G22" s="2"/>
    </row>
    <row r="23" spans="1:7" ht="18.75" x14ac:dyDescent="0.3">
      <c r="A23" s="12"/>
      <c r="B23" s="23"/>
      <c r="C23" s="23"/>
      <c r="D23" s="23"/>
      <c r="E23" s="23"/>
      <c r="F23" s="23"/>
      <c r="G23" s="2"/>
    </row>
    <row r="24" spans="1:7" ht="23.25" customHeight="1" x14ac:dyDescent="0.25">
      <c r="A24" s="13" t="s">
        <v>9</v>
      </c>
      <c r="B24" s="14" t="s">
        <v>10</v>
      </c>
      <c r="C24" s="15" t="s">
        <v>11</v>
      </c>
      <c r="D24" s="15" t="s">
        <v>12</v>
      </c>
      <c r="E24" s="16" t="s">
        <v>13</v>
      </c>
      <c r="F24" s="17" t="s">
        <v>18</v>
      </c>
      <c r="G24" s="2"/>
    </row>
    <row r="25" spans="1:7" ht="27.75" customHeight="1" x14ac:dyDescent="0.25">
      <c r="A25" s="13">
        <v>1</v>
      </c>
      <c r="B25" s="25" t="s">
        <v>21</v>
      </c>
      <c r="C25" s="15" t="s">
        <v>22</v>
      </c>
      <c r="D25" s="15">
        <v>2000</v>
      </c>
      <c r="E25" s="16">
        <v>17</v>
      </c>
      <c r="F25" s="17">
        <f>D25*E25</f>
        <v>34000</v>
      </c>
      <c r="G25" s="2"/>
    </row>
    <row r="26" spans="1:7" ht="146.25" customHeight="1" x14ac:dyDescent="0.25">
      <c r="A26" s="13">
        <v>2</v>
      </c>
      <c r="B26" s="25" t="s">
        <v>41</v>
      </c>
      <c r="C26" s="15" t="s">
        <v>22</v>
      </c>
      <c r="D26" s="15">
        <v>1</v>
      </c>
      <c r="E26" s="16">
        <v>7100</v>
      </c>
      <c r="F26" s="17">
        <f t="shared" ref="F26:F39" si="0">D26*E26</f>
        <v>7100</v>
      </c>
      <c r="G26" s="2"/>
    </row>
    <row r="27" spans="1:7" ht="57" customHeight="1" x14ac:dyDescent="0.25">
      <c r="A27" s="13">
        <v>3</v>
      </c>
      <c r="B27" s="25" t="s">
        <v>24</v>
      </c>
      <c r="C27" s="15" t="s">
        <v>19</v>
      </c>
      <c r="D27" s="15">
        <v>10</v>
      </c>
      <c r="E27" s="16">
        <v>290</v>
      </c>
      <c r="F27" s="17">
        <f t="shared" si="0"/>
        <v>2900</v>
      </c>
      <c r="G27" s="2"/>
    </row>
    <row r="28" spans="1:7" ht="42.75" customHeight="1" x14ac:dyDescent="0.25">
      <c r="A28" s="13">
        <v>4</v>
      </c>
      <c r="B28" s="25" t="s">
        <v>23</v>
      </c>
      <c r="C28" s="15" t="s">
        <v>22</v>
      </c>
      <c r="D28" s="15">
        <v>50</v>
      </c>
      <c r="E28" s="16">
        <v>80</v>
      </c>
      <c r="F28" s="17">
        <f t="shared" si="0"/>
        <v>4000</v>
      </c>
      <c r="G28" s="2"/>
    </row>
    <row r="29" spans="1:7" ht="27.75" customHeight="1" x14ac:dyDescent="0.25">
      <c r="A29" s="13">
        <v>5</v>
      </c>
      <c r="B29" s="25" t="s">
        <v>25</v>
      </c>
      <c r="C29" s="15" t="s">
        <v>22</v>
      </c>
      <c r="D29" s="15">
        <v>50</v>
      </c>
      <c r="E29" s="16">
        <v>540</v>
      </c>
      <c r="F29" s="17">
        <f t="shared" si="0"/>
        <v>27000</v>
      </c>
      <c r="G29" s="2"/>
    </row>
    <row r="30" spans="1:7" ht="27.75" customHeight="1" x14ac:dyDescent="0.25">
      <c r="A30" s="13">
        <v>6</v>
      </c>
      <c r="B30" s="25" t="s">
        <v>26</v>
      </c>
      <c r="C30" s="15" t="s">
        <v>27</v>
      </c>
      <c r="D30" s="15">
        <v>110</v>
      </c>
      <c r="E30" s="16">
        <v>3</v>
      </c>
      <c r="F30" s="17">
        <f t="shared" si="0"/>
        <v>330</v>
      </c>
      <c r="G30" s="2"/>
    </row>
    <row r="31" spans="1:7" ht="27.75" customHeight="1" x14ac:dyDescent="0.25">
      <c r="A31" s="13">
        <v>7</v>
      </c>
      <c r="B31" s="25" t="s">
        <v>28</v>
      </c>
      <c r="C31" s="15" t="s">
        <v>29</v>
      </c>
      <c r="D31" s="15">
        <v>400</v>
      </c>
      <c r="E31" s="16">
        <v>110</v>
      </c>
      <c r="F31" s="17">
        <f t="shared" si="0"/>
        <v>44000</v>
      </c>
      <c r="G31" s="2"/>
    </row>
    <row r="32" spans="1:7" ht="47.25" customHeight="1" x14ac:dyDescent="0.25">
      <c r="A32" s="13">
        <v>8</v>
      </c>
      <c r="B32" s="25" t="s">
        <v>30</v>
      </c>
      <c r="C32" s="15" t="s">
        <v>27</v>
      </c>
      <c r="D32" s="15">
        <v>25</v>
      </c>
      <c r="E32" s="16">
        <v>650</v>
      </c>
      <c r="F32" s="17">
        <f t="shared" si="0"/>
        <v>16250</v>
      </c>
      <c r="G32" s="2"/>
    </row>
    <row r="33" spans="1:7" ht="27.75" customHeight="1" x14ac:dyDescent="0.25">
      <c r="A33" s="13">
        <v>9</v>
      </c>
      <c r="B33" s="25" t="s">
        <v>31</v>
      </c>
      <c r="C33" s="15" t="s">
        <v>22</v>
      </c>
      <c r="D33" s="15">
        <v>2000</v>
      </c>
      <c r="E33" s="16">
        <v>16.5</v>
      </c>
      <c r="F33" s="17">
        <f t="shared" si="0"/>
        <v>33000</v>
      </c>
      <c r="G33" s="2"/>
    </row>
    <row r="34" spans="1:7" ht="26.25" customHeight="1" x14ac:dyDescent="0.25">
      <c r="A34" s="13">
        <v>10</v>
      </c>
      <c r="B34" s="25" t="s">
        <v>32</v>
      </c>
      <c r="C34" s="15" t="s">
        <v>22</v>
      </c>
      <c r="D34" s="15">
        <v>20</v>
      </c>
      <c r="E34" s="16">
        <v>690</v>
      </c>
      <c r="F34" s="17">
        <f t="shared" si="0"/>
        <v>13800</v>
      </c>
      <c r="G34" s="2"/>
    </row>
    <row r="35" spans="1:7" ht="23.25" customHeight="1" x14ac:dyDescent="0.25">
      <c r="A35" s="13">
        <v>11</v>
      </c>
      <c r="B35" s="25" t="s">
        <v>33</v>
      </c>
      <c r="C35" s="15" t="s">
        <v>22</v>
      </c>
      <c r="D35" s="15">
        <v>20</v>
      </c>
      <c r="E35" s="16">
        <v>690</v>
      </c>
      <c r="F35" s="17">
        <f t="shared" si="0"/>
        <v>13800</v>
      </c>
      <c r="G35" s="2"/>
    </row>
    <row r="36" spans="1:7" ht="37.5" customHeight="1" x14ac:dyDescent="0.25">
      <c r="A36" s="13">
        <v>12</v>
      </c>
      <c r="B36" s="25" t="s">
        <v>34</v>
      </c>
      <c r="C36" s="15" t="s">
        <v>22</v>
      </c>
      <c r="D36" s="15">
        <v>20</v>
      </c>
      <c r="E36" s="16">
        <v>690</v>
      </c>
      <c r="F36" s="17">
        <f t="shared" si="0"/>
        <v>13800</v>
      </c>
      <c r="G36" s="2"/>
    </row>
    <row r="37" spans="1:7" ht="60.75" customHeight="1" x14ac:dyDescent="0.25">
      <c r="A37" s="13">
        <v>13</v>
      </c>
      <c r="B37" s="25" t="s">
        <v>40</v>
      </c>
      <c r="C37" s="15" t="s">
        <v>22</v>
      </c>
      <c r="D37" s="15">
        <v>2</v>
      </c>
      <c r="E37" s="16">
        <v>450</v>
      </c>
      <c r="F37" s="17">
        <f t="shared" si="0"/>
        <v>900</v>
      </c>
      <c r="G37" s="2"/>
    </row>
    <row r="38" spans="1:7" ht="37.5" customHeight="1" x14ac:dyDescent="0.25">
      <c r="A38" s="13">
        <v>14</v>
      </c>
      <c r="B38" s="25" t="s">
        <v>37</v>
      </c>
      <c r="C38" s="15" t="s">
        <v>38</v>
      </c>
      <c r="D38" s="15">
        <v>2</v>
      </c>
      <c r="E38" s="16">
        <v>24750</v>
      </c>
      <c r="F38" s="17">
        <f t="shared" si="0"/>
        <v>49500</v>
      </c>
      <c r="G38" s="2"/>
    </row>
    <row r="39" spans="1:7" ht="38.25" customHeight="1" x14ac:dyDescent="0.3">
      <c r="A39" s="13">
        <v>15</v>
      </c>
      <c r="B39" s="19" t="s">
        <v>35</v>
      </c>
      <c r="C39" s="15" t="s">
        <v>22</v>
      </c>
      <c r="D39" s="20">
        <v>3</v>
      </c>
      <c r="E39" s="20">
        <v>1580</v>
      </c>
      <c r="F39" s="17">
        <f t="shared" si="0"/>
        <v>4740</v>
      </c>
      <c r="G39" s="2"/>
    </row>
    <row r="40" spans="1:7" ht="18.75" x14ac:dyDescent="0.3">
      <c r="A40" s="21"/>
      <c r="B40" s="21" t="s">
        <v>36</v>
      </c>
      <c r="C40" s="21"/>
      <c r="D40" s="21"/>
      <c r="E40" s="22"/>
      <c r="F40" s="18">
        <f>SUM(F25:F39)</f>
        <v>265120</v>
      </c>
    </row>
    <row r="41" spans="1:7" x14ac:dyDescent="0.25">
      <c r="A41" s="9"/>
      <c r="B41" s="9"/>
      <c r="C41" s="9"/>
      <c r="D41" s="9"/>
      <c r="E41" s="10"/>
      <c r="F41" s="9"/>
    </row>
    <row r="42" spans="1:7" x14ac:dyDescent="0.25">
      <c r="A42" s="9"/>
      <c r="B42" s="9"/>
      <c r="C42" s="9"/>
      <c r="D42" s="9"/>
      <c r="E42" s="10"/>
      <c r="F42" s="9"/>
    </row>
  </sheetData>
  <mergeCells count="9">
    <mergeCell ref="B21:F21"/>
    <mergeCell ref="B22:F22"/>
    <mergeCell ref="B11:F11"/>
    <mergeCell ref="B19:F19"/>
    <mergeCell ref="B13:F13"/>
    <mergeCell ref="B14:F14"/>
    <mergeCell ref="B16:F16"/>
    <mergeCell ref="B17:F17"/>
    <mergeCell ref="B18:F18"/>
  </mergeCells>
  <pageMargins left="0.7" right="0.7" top="0.75" bottom="0.75" header="0.3" footer="0.3"/>
  <pageSetup paperSize="9" scale="82" orientation="portrait" horizontalDpi="180" verticalDpi="180" r:id="rId1"/>
  <colBreaks count="1" manualBreakCount="1">
    <brk id="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2022-03-02T11:45:56Z</dcterms:modified>
</cp:coreProperties>
</file>