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60" windowWidth="20490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15" i="1" l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14" i="1"/>
  <c r="Q28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14" i="1"/>
  <c r="K28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14" i="1"/>
</calcChain>
</file>

<file path=xl/sharedStrings.xml><?xml version="1.0" encoding="utf-8"?>
<sst xmlns="http://schemas.openxmlformats.org/spreadsheetml/2006/main" count="72" uniqueCount="59">
  <si>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</si>
  <si>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</si>
  <si>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</si>
  <si>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</si>
  <si>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</si>
  <si>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</si>
  <si>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Итого сумма</t>
  </si>
  <si>
    <t>№ П/П</t>
  </si>
  <si>
    <t>ед. изм.</t>
  </si>
  <si>
    <t>кол-во</t>
  </si>
  <si>
    <t>цена за ед.</t>
  </si>
  <si>
    <t>сумма итого</t>
  </si>
  <si>
    <t>флакон</t>
  </si>
  <si>
    <t>Мешок кл "А" черный</t>
  </si>
  <si>
    <t>шт</t>
  </si>
  <si>
    <t>Экспресс глюкометр , портативный анализатор для количественного определения в капиллярной крови концентрации глюкозы                       (Прибор разработан для проведения анализов при помощи простой замены полосок At care)</t>
  </si>
  <si>
    <t>Антисептик для обработки рук для операционного поля</t>
  </si>
  <si>
    <t>Игла-бабочка №24</t>
  </si>
  <si>
    <t>Шприц Жанэ</t>
  </si>
  <si>
    <t>Марля мед.метраж</t>
  </si>
  <si>
    <t>рул</t>
  </si>
  <si>
    <t>Вазофикс №20</t>
  </si>
  <si>
    <t xml:space="preserve">шт </t>
  </si>
  <si>
    <t>Клеенка подкладные цвет корич, оранж.</t>
  </si>
  <si>
    <t>Пакет кл "Б" желтый 500*600 см</t>
  </si>
  <si>
    <t>Спинокан G25/90 (тип Квинке)</t>
  </si>
  <si>
    <t>Спинокан G26/90 (тип Квинке)</t>
  </si>
  <si>
    <t>Спинокан G27/90 (тип Квинке)</t>
  </si>
  <si>
    <t>Трубка для определения алкоголя, мундштук для аппарата Fit239-Color  для определения алкоголя</t>
  </si>
  <si>
    <t>Тропонониновые тест полоски №25</t>
  </si>
  <si>
    <t>уп</t>
  </si>
  <si>
    <t>Азопирам 100,0</t>
  </si>
  <si>
    <t>ТОО СервисТехМед</t>
  </si>
  <si>
    <t>ТОО "СервисТехМед"</t>
  </si>
  <si>
    <t>ТОО "Медика KZ</t>
  </si>
  <si>
    <t>ТОО Медиус</t>
  </si>
  <si>
    <t>18.35</t>
  </si>
  <si>
    <t>170240006297</t>
  </si>
  <si>
    <t>ТОО "Медика KZ"</t>
  </si>
  <si>
    <t>18.36</t>
  </si>
  <si>
    <t>151040023457</t>
  </si>
  <si>
    <t>ТОО "Шабыс"</t>
  </si>
  <si>
    <t>18.37</t>
  </si>
  <si>
    <t>061240005417</t>
  </si>
  <si>
    <t>18.34</t>
  </si>
  <si>
    <t>040840004296</t>
  </si>
  <si>
    <t>ТОО "Медиус"</t>
  </si>
  <si>
    <t>ИП "Маслова С.Л."</t>
  </si>
  <si>
    <t>18.30</t>
  </si>
  <si>
    <t>631106450351</t>
  </si>
  <si>
    <t>ТОО "MedIntelCompany"</t>
  </si>
  <si>
    <t>18.20</t>
  </si>
  <si>
    <t>110540009757</t>
  </si>
  <si>
    <t>Лоты №3, 6 ,13 признать несостоявшимися.</t>
  </si>
  <si>
    <t>Победителем по лотам №5,8,14 признать ТОО "СервисТехМед".</t>
  </si>
  <si>
    <t>Победителем по лотам №2,4,15 признать ТОО "Медиус".</t>
  </si>
  <si>
    <t>Победителем по лотам №1,7,9 признать ИП "Маслова С.Л.".</t>
  </si>
  <si>
    <t>Победителем по лотам №10,11,12 признать ТОО "MedIntelCompany".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</si>
  <si>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№9 от 28 марта 2022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2022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28 февраля 2022 года до 09-00 часов, 05 марта 2022 года
5) Дата, время и место вскрытия конвертов: 15-00 часов, 05 марта 2022 года, по адресу с. Иртышск, ул. Кожаберген батыра, 15, КГП на ПХВ «Иртышская РБ»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</si>
</sst>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4"/>
      <color theme="1"/>
      <name val="Times New Roman KZ"/>
      <family val="1"/>
      <charset val="204"/>
    </font>
    <font>
      <b/>
      <sz val="12"/>
      <color theme="1"/>
      <name val="Times New Roman KZ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2" fillId="0" borderId="0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1" fillId="2" borderId="4" xfId="0" applyFont="1" applyFill="1" applyBorder="1" applyAlignment="1">
      <alignment horizontal="center" vertical="top"/>
    </xf>
    <xf numFmtId="2" fontId="2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2" fontId="1" fillId="0" borderId="3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9" fillId="4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5"/>
  <sheetViews>
    <sheetView tabSelected="1" zoomScale="80" zoomScaleNormal="80" workbookViewId="0">
      <selection activeCell="B4" sqref="B4"/>
    </sheetView>
  </sheetViews>
  <sheetFormatPr defaultRowHeight="15" x14ac:dyDescent="0.25"/>
  <cols>
    <col min="1" max="1" width="6.28515625" customWidth="1"/>
    <col min="2" max="2" width="69.28515625" customWidth="1"/>
    <col min="3" max="3" width="17.28515625" style="6" customWidth="1"/>
    <col min="4" max="4" width="10.85546875" style="6" customWidth="1"/>
    <col min="5" max="5" width="26.140625" style="9" customWidth="1"/>
    <col min="6" max="6" width="0" hidden="1" customWidth="1"/>
    <col min="7" max="7" width="12.42578125" style="8" customWidth="1"/>
    <col min="19" max="19" width="10.42578125" customWidth="1"/>
  </cols>
  <sheetData>
    <row r="3" spans="1:19" ht="321.75" customHeight="1" x14ac:dyDescent="0.25">
      <c r="A3" s="2"/>
      <c r="B3" s="41" t="s">
        <v>58</v>
      </c>
      <c r="C3" s="41"/>
      <c r="D3" s="41"/>
      <c r="E3" s="41"/>
      <c r="F3" s="41"/>
      <c r="G3" s="12"/>
    </row>
    <row r="4" spans="1:19" ht="15.75" customHeight="1" x14ac:dyDescent="0.25">
      <c r="A4" s="3" t="s">
        <v>1</v>
      </c>
      <c r="B4" s="3" t="s">
        <v>2</v>
      </c>
      <c r="C4" s="42" t="s">
        <v>3</v>
      </c>
      <c r="D4" s="42"/>
      <c r="E4" s="43" t="s">
        <v>4</v>
      </c>
      <c r="F4" s="43"/>
      <c r="G4" s="13"/>
    </row>
    <row r="5" spans="1:19" s="5" customFormat="1" ht="15.75" customHeight="1" x14ac:dyDescent="0.25">
      <c r="A5" s="3"/>
      <c r="B5" s="3" t="s">
        <v>32</v>
      </c>
      <c r="C5" s="16">
        <v>44623</v>
      </c>
      <c r="D5" s="15" t="s">
        <v>36</v>
      </c>
      <c r="E5" s="39" t="s">
        <v>37</v>
      </c>
      <c r="F5" s="40"/>
      <c r="G5" s="13"/>
    </row>
    <row r="6" spans="1:19" s="5" customFormat="1" ht="15.75" customHeight="1" x14ac:dyDescent="0.25">
      <c r="A6" s="3"/>
      <c r="B6" s="3" t="s">
        <v>38</v>
      </c>
      <c r="C6" s="16">
        <v>44623</v>
      </c>
      <c r="D6" s="15" t="s">
        <v>39</v>
      </c>
      <c r="E6" s="39" t="s">
        <v>40</v>
      </c>
      <c r="F6" s="40"/>
      <c r="G6" s="13"/>
    </row>
    <row r="7" spans="1:19" s="5" customFormat="1" ht="15.75" customHeight="1" x14ac:dyDescent="0.25">
      <c r="A7" s="3"/>
      <c r="B7" s="3" t="s">
        <v>41</v>
      </c>
      <c r="C7" s="16">
        <v>44623</v>
      </c>
      <c r="D7" s="15" t="s">
        <v>42</v>
      </c>
      <c r="E7" s="39" t="s">
        <v>43</v>
      </c>
      <c r="F7" s="40"/>
      <c r="G7" s="13"/>
    </row>
    <row r="8" spans="1:19" s="5" customFormat="1" ht="15.75" customHeight="1" x14ac:dyDescent="0.25">
      <c r="A8" s="3"/>
      <c r="B8" s="3" t="s">
        <v>35</v>
      </c>
      <c r="C8" s="16">
        <v>44623</v>
      </c>
      <c r="D8" s="27" t="s">
        <v>44</v>
      </c>
      <c r="E8" s="39" t="s">
        <v>45</v>
      </c>
      <c r="F8" s="40"/>
      <c r="G8" s="13"/>
    </row>
    <row r="9" spans="1:19" s="5" customFormat="1" ht="15.75" customHeight="1" x14ac:dyDescent="0.25">
      <c r="A9" s="3"/>
      <c r="B9" s="3" t="s">
        <v>47</v>
      </c>
      <c r="C9" s="16">
        <v>44623</v>
      </c>
      <c r="D9" s="27" t="s">
        <v>48</v>
      </c>
      <c r="E9" s="39" t="s">
        <v>49</v>
      </c>
      <c r="F9" s="40"/>
      <c r="G9" s="13"/>
    </row>
    <row r="10" spans="1:19" s="5" customFormat="1" ht="15.75" customHeight="1" x14ac:dyDescent="0.25">
      <c r="A10" s="3"/>
      <c r="B10" s="3" t="s">
        <v>50</v>
      </c>
      <c r="C10" s="16">
        <v>44623</v>
      </c>
      <c r="D10" s="27" t="s">
        <v>51</v>
      </c>
      <c r="E10" s="39" t="s">
        <v>52</v>
      </c>
      <c r="F10" s="40"/>
      <c r="G10" s="13"/>
    </row>
    <row r="11" spans="1:19" ht="15.75" x14ac:dyDescent="0.25">
      <c r="A11" s="4"/>
    </row>
    <row r="12" spans="1:19" ht="15.75" thickBot="1" x14ac:dyDescent="0.3">
      <c r="B12" s="1" t="s">
        <v>0</v>
      </c>
      <c r="C12" s="7"/>
      <c r="D12" s="7"/>
      <c r="E12" s="10"/>
      <c r="F12" s="1"/>
      <c r="G12" s="14"/>
    </row>
    <row r="13" spans="1:19" s="5" customFormat="1" ht="30.75" customHeight="1" x14ac:dyDescent="0.25">
      <c r="A13" s="18" t="s">
        <v>7</v>
      </c>
      <c r="B13" s="19" t="s">
        <v>5</v>
      </c>
      <c r="C13" s="20" t="s">
        <v>8</v>
      </c>
      <c r="D13" s="21" t="s">
        <v>9</v>
      </c>
      <c r="E13" s="22" t="s">
        <v>10</v>
      </c>
      <c r="F13" s="11" t="s">
        <v>11</v>
      </c>
      <c r="G13" s="23" t="s">
        <v>6</v>
      </c>
      <c r="H13" s="44" t="s">
        <v>33</v>
      </c>
      <c r="I13" s="45"/>
      <c r="J13" s="44" t="s">
        <v>34</v>
      </c>
      <c r="K13" s="45"/>
      <c r="L13" s="44" t="s">
        <v>41</v>
      </c>
      <c r="M13" s="45"/>
      <c r="N13" s="44" t="s">
        <v>46</v>
      </c>
      <c r="O13" s="45"/>
      <c r="P13" s="44" t="s">
        <v>47</v>
      </c>
      <c r="Q13" s="45"/>
      <c r="R13" s="44" t="s">
        <v>50</v>
      </c>
      <c r="S13" s="45"/>
    </row>
    <row r="14" spans="1:19" s="5" customFormat="1" ht="30.75" customHeight="1" x14ac:dyDescent="0.25">
      <c r="A14" s="26">
        <v>1</v>
      </c>
      <c r="B14" s="28" t="s">
        <v>13</v>
      </c>
      <c r="C14" s="29" t="s">
        <v>14</v>
      </c>
      <c r="D14" s="29">
        <v>2000</v>
      </c>
      <c r="E14" s="30">
        <v>17</v>
      </c>
      <c r="F14" s="31"/>
      <c r="G14" s="32"/>
      <c r="H14" s="17"/>
      <c r="I14" s="17">
        <f>D14*H14</f>
        <v>0</v>
      </c>
      <c r="J14" s="17">
        <v>17</v>
      </c>
      <c r="K14" s="17">
        <f>D14*J14</f>
        <v>34000</v>
      </c>
      <c r="L14" s="17"/>
      <c r="M14" s="17">
        <f>D14*L14</f>
        <v>0</v>
      </c>
      <c r="N14" s="17">
        <v>14</v>
      </c>
      <c r="O14" s="17">
        <f>D14*N14</f>
        <v>28000</v>
      </c>
      <c r="P14" s="38">
        <v>13.6</v>
      </c>
      <c r="Q14" s="38">
        <f>D14*P14</f>
        <v>27200</v>
      </c>
      <c r="R14" s="17"/>
      <c r="S14" s="17">
        <f>D14*R14</f>
        <v>0</v>
      </c>
    </row>
    <row r="15" spans="1:19" s="5" customFormat="1" ht="30.75" customHeight="1" x14ac:dyDescent="0.25">
      <c r="A15" s="26">
        <v>2</v>
      </c>
      <c r="B15" s="28" t="s">
        <v>15</v>
      </c>
      <c r="C15" s="29" t="s">
        <v>14</v>
      </c>
      <c r="D15" s="29">
        <v>1</v>
      </c>
      <c r="E15" s="30">
        <v>7100</v>
      </c>
      <c r="F15" s="31"/>
      <c r="G15" s="32"/>
      <c r="H15" s="17"/>
      <c r="I15" s="17">
        <f t="shared" ref="I15:I28" si="0">D15*H15</f>
        <v>0</v>
      </c>
      <c r="J15" s="17"/>
      <c r="K15" s="17">
        <f t="shared" ref="K15:K27" si="1">D15*J15</f>
        <v>0</v>
      </c>
      <c r="L15" s="17">
        <v>6850</v>
      </c>
      <c r="M15" s="17">
        <f t="shared" ref="M15:M28" si="2">D15*L15</f>
        <v>6850</v>
      </c>
      <c r="N15" s="38">
        <v>4284</v>
      </c>
      <c r="O15" s="38">
        <f t="shared" ref="O15:O28" si="3">D15*N15</f>
        <v>4284</v>
      </c>
      <c r="P15" s="17"/>
      <c r="Q15" s="17">
        <f t="shared" ref="Q15:Q27" si="4">D15*P15</f>
        <v>0</v>
      </c>
      <c r="R15" s="17"/>
      <c r="S15" s="17">
        <f t="shared" ref="S15:S28" si="5">D15*R15</f>
        <v>0</v>
      </c>
    </row>
    <row r="16" spans="1:19" s="5" customFormat="1" ht="30.75" customHeight="1" x14ac:dyDescent="0.25">
      <c r="A16" s="26">
        <v>3</v>
      </c>
      <c r="B16" s="37" t="s">
        <v>16</v>
      </c>
      <c r="C16" s="29" t="s">
        <v>12</v>
      </c>
      <c r="D16" s="29">
        <v>10</v>
      </c>
      <c r="E16" s="30">
        <v>290</v>
      </c>
      <c r="F16" s="31"/>
      <c r="G16" s="32"/>
      <c r="H16" s="17"/>
      <c r="I16" s="17">
        <f t="shared" si="0"/>
        <v>0</v>
      </c>
      <c r="J16" s="17"/>
      <c r="K16" s="17">
        <f t="shared" si="1"/>
        <v>0</v>
      </c>
      <c r="L16" s="17"/>
      <c r="M16" s="17">
        <f t="shared" si="2"/>
        <v>0</v>
      </c>
      <c r="N16" s="17"/>
      <c r="O16" s="17">
        <f t="shared" si="3"/>
        <v>0</v>
      </c>
      <c r="P16" s="17"/>
      <c r="Q16" s="17">
        <f t="shared" si="4"/>
        <v>0</v>
      </c>
      <c r="R16" s="17"/>
      <c r="S16" s="17">
        <f t="shared" si="5"/>
        <v>0</v>
      </c>
    </row>
    <row r="17" spans="1:19" s="5" customFormat="1" ht="30.75" customHeight="1" x14ac:dyDescent="0.25">
      <c r="A17" s="26">
        <v>4</v>
      </c>
      <c r="B17" s="28" t="s">
        <v>17</v>
      </c>
      <c r="C17" s="29" t="s">
        <v>14</v>
      </c>
      <c r="D17" s="29">
        <v>50</v>
      </c>
      <c r="E17" s="30">
        <v>80</v>
      </c>
      <c r="F17" s="33"/>
      <c r="G17" s="34"/>
      <c r="H17" s="17"/>
      <c r="I17" s="17">
        <f t="shared" si="0"/>
        <v>0</v>
      </c>
      <c r="J17" s="17"/>
      <c r="K17" s="17">
        <f t="shared" si="1"/>
        <v>0</v>
      </c>
      <c r="L17" s="17"/>
      <c r="M17" s="17">
        <f t="shared" si="2"/>
        <v>0</v>
      </c>
      <c r="N17" s="38">
        <v>68</v>
      </c>
      <c r="O17" s="38">
        <f t="shared" si="3"/>
        <v>3400</v>
      </c>
      <c r="P17" s="17"/>
      <c r="Q17" s="17">
        <f t="shared" si="4"/>
        <v>0</v>
      </c>
      <c r="R17" s="17"/>
      <c r="S17" s="17">
        <f t="shared" si="5"/>
        <v>0</v>
      </c>
    </row>
    <row r="18" spans="1:19" s="5" customFormat="1" ht="30.75" customHeight="1" x14ac:dyDescent="0.25">
      <c r="A18" s="26">
        <v>5</v>
      </c>
      <c r="B18" s="28" t="s">
        <v>18</v>
      </c>
      <c r="C18" s="29" t="s">
        <v>14</v>
      </c>
      <c r="D18" s="29">
        <v>50</v>
      </c>
      <c r="E18" s="30">
        <v>540</v>
      </c>
      <c r="F18" s="33"/>
      <c r="G18" s="34"/>
      <c r="H18" s="38">
        <v>380</v>
      </c>
      <c r="I18" s="38">
        <f t="shared" si="0"/>
        <v>19000</v>
      </c>
      <c r="J18" s="17"/>
      <c r="K18" s="17">
        <f t="shared" si="1"/>
        <v>0</v>
      </c>
      <c r="L18" s="17"/>
      <c r="M18" s="17">
        <f t="shared" si="2"/>
        <v>0</v>
      </c>
      <c r="N18" s="17">
        <v>530</v>
      </c>
      <c r="O18" s="17">
        <f t="shared" si="3"/>
        <v>26500</v>
      </c>
      <c r="P18" s="17"/>
      <c r="Q18" s="17">
        <f t="shared" si="4"/>
        <v>0</v>
      </c>
      <c r="R18" s="17"/>
      <c r="S18" s="17">
        <f t="shared" si="5"/>
        <v>0</v>
      </c>
    </row>
    <row r="19" spans="1:19" s="5" customFormat="1" ht="30.75" customHeight="1" x14ac:dyDescent="0.25">
      <c r="A19" s="26">
        <v>6</v>
      </c>
      <c r="B19" s="37" t="s">
        <v>19</v>
      </c>
      <c r="C19" s="29" t="s">
        <v>20</v>
      </c>
      <c r="D19" s="29">
        <v>110</v>
      </c>
      <c r="E19" s="30">
        <v>3</v>
      </c>
      <c r="F19" s="33"/>
      <c r="G19" s="34"/>
      <c r="H19" s="17"/>
      <c r="I19" s="17">
        <f t="shared" si="0"/>
        <v>0</v>
      </c>
      <c r="J19" s="17"/>
      <c r="K19" s="17">
        <f t="shared" si="1"/>
        <v>0</v>
      </c>
      <c r="L19" s="17"/>
      <c r="M19" s="17">
        <f t="shared" si="2"/>
        <v>0</v>
      </c>
      <c r="N19" s="17"/>
      <c r="O19" s="17">
        <f t="shared" si="3"/>
        <v>0</v>
      </c>
      <c r="P19" s="17"/>
      <c r="Q19" s="17">
        <f t="shared" si="4"/>
        <v>0</v>
      </c>
      <c r="R19" s="17"/>
      <c r="S19" s="17">
        <f t="shared" si="5"/>
        <v>0</v>
      </c>
    </row>
    <row r="20" spans="1:19" s="5" customFormat="1" ht="30.75" customHeight="1" x14ac:dyDescent="0.25">
      <c r="A20" s="26">
        <v>7</v>
      </c>
      <c r="B20" s="28" t="s">
        <v>21</v>
      </c>
      <c r="C20" s="29" t="s">
        <v>22</v>
      </c>
      <c r="D20" s="29">
        <v>400</v>
      </c>
      <c r="E20" s="30">
        <v>110</v>
      </c>
      <c r="F20" s="33"/>
      <c r="G20" s="34"/>
      <c r="H20" s="17">
        <v>75.7</v>
      </c>
      <c r="I20" s="17">
        <f t="shared" si="0"/>
        <v>30280</v>
      </c>
      <c r="J20" s="17"/>
      <c r="K20" s="17">
        <f t="shared" si="1"/>
        <v>0</v>
      </c>
      <c r="L20" s="17">
        <v>105</v>
      </c>
      <c r="M20" s="17">
        <f t="shared" si="2"/>
        <v>42000</v>
      </c>
      <c r="N20" s="17">
        <v>79</v>
      </c>
      <c r="O20" s="17">
        <f t="shared" si="3"/>
        <v>31600</v>
      </c>
      <c r="P20" s="38">
        <v>72</v>
      </c>
      <c r="Q20" s="38">
        <f t="shared" si="4"/>
        <v>28800</v>
      </c>
      <c r="R20" s="17"/>
      <c r="S20" s="17">
        <f t="shared" si="5"/>
        <v>0</v>
      </c>
    </row>
    <row r="21" spans="1:19" s="5" customFormat="1" ht="30.75" customHeight="1" x14ac:dyDescent="0.25">
      <c r="A21" s="26">
        <v>8</v>
      </c>
      <c r="B21" s="28" t="s">
        <v>23</v>
      </c>
      <c r="C21" s="29" t="s">
        <v>20</v>
      </c>
      <c r="D21" s="29">
        <v>25</v>
      </c>
      <c r="E21" s="30">
        <v>650</v>
      </c>
      <c r="F21" s="33"/>
      <c r="G21" s="34"/>
      <c r="H21" s="38">
        <v>545</v>
      </c>
      <c r="I21" s="38">
        <f t="shared" si="0"/>
        <v>13625</v>
      </c>
      <c r="J21" s="17"/>
      <c r="K21" s="17">
        <f t="shared" si="1"/>
        <v>0</v>
      </c>
      <c r="L21" s="17"/>
      <c r="M21" s="17">
        <f t="shared" si="2"/>
        <v>0</v>
      </c>
      <c r="N21" s="17"/>
      <c r="O21" s="17">
        <f t="shared" si="3"/>
        <v>0</v>
      </c>
      <c r="P21" s="17"/>
      <c r="Q21" s="17">
        <f t="shared" si="4"/>
        <v>0</v>
      </c>
      <c r="R21" s="17"/>
      <c r="S21" s="17">
        <f t="shared" si="5"/>
        <v>0</v>
      </c>
    </row>
    <row r="22" spans="1:19" s="5" customFormat="1" ht="30.75" customHeight="1" x14ac:dyDescent="0.25">
      <c r="A22" s="26">
        <v>9</v>
      </c>
      <c r="B22" s="28" t="s">
        <v>24</v>
      </c>
      <c r="C22" s="29" t="s">
        <v>14</v>
      </c>
      <c r="D22" s="29">
        <v>2000</v>
      </c>
      <c r="E22" s="30">
        <v>16.5</v>
      </c>
      <c r="F22" s="33"/>
      <c r="G22" s="34"/>
      <c r="H22" s="17"/>
      <c r="I22" s="17">
        <f t="shared" si="0"/>
        <v>0</v>
      </c>
      <c r="J22" s="17"/>
      <c r="K22" s="17">
        <f t="shared" si="1"/>
        <v>0</v>
      </c>
      <c r="L22" s="17"/>
      <c r="M22" s="17">
        <f t="shared" si="2"/>
        <v>0</v>
      </c>
      <c r="N22" s="17"/>
      <c r="O22" s="17">
        <f t="shared" si="3"/>
        <v>0</v>
      </c>
      <c r="P22" s="38">
        <v>13.6</v>
      </c>
      <c r="Q22" s="38">
        <f t="shared" si="4"/>
        <v>27200</v>
      </c>
      <c r="R22" s="17"/>
      <c r="S22" s="17">
        <f t="shared" si="5"/>
        <v>0</v>
      </c>
    </row>
    <row r="23" spans="1:19" s="5" customFormat="1" ht="30.75" customHeight="1" x14ac:dyDescent="0.25">
      <c r="A23" s="26">
        <v>10</v>
      </c>
      <c r="B23" s="28" t="s">
        <v>25</v>
      </c>
      <c r="C23" s="29" t="s">
        <v>14</v>
      </c>
      <c r="D23" s="29">
        <v>20</v>
      </c>
      <c r="E23" s="30">
        <v>690</v>
      </c>
      <c r="F23" s="33"/>
      <c r="G23" s="34"/>
      <c r="H23" s="17"/>
      <c r="I23" s="17">
        <f t="shared" si="0"/>
        <v>0</v>
      </c>
      <c r="J23" s="17"/>
      <c r="K23" s="17">
        <f t="shared" si="1"/>
        <v>0</v>
      </c>
      <c r="L23" s="17"/>
      <c r="M23" s="17">
        <f t="shared" si="2"/>
        <v>0</v>
      </c>
      <c r="N23" s="17">
        <v>678</v>
      </c>
      <c r="O23" s="17">
        <f t="shared" si="3"/>
        <v>13560</v>
      </c>
      <c r="P23" s="17"/>
      <c r="Q23" s="17">
        <f t="shared" si="4"/>
        <v>0</v>
      </c>
      <c r="R23" s="38">
        <v>635</v>
      </c>
      <c r="S23" s="38">
        <f t="shared" si="5"/>
        <v>12700</v>
      </c>
    </row>
    <row r="24" spans="1:19" s="5" customFormat="1" ht="30.75" customHeight="1" x14ac:dyDescent="0.25">
      <c r="A24" s="26">
        <v>11</v>
      </c>
      <c r="B24" s="28" t="s">
        <v>26</v>
      </c>
      <c r="C24" s="29" t="s">
        <v>14</v>
      </c>
      <c r="D24" s="29">
        <v>20</v>
      </c>
      <c r="E24" s="30">
        <v>690</v>
      </c>
      <c r="F24" s="33"/>
      <c r="G24" s="34"/>
      <c r="H24" s="17"/>
      <c r="I24" s="17">
        <f t="shared" si="0"/>
        <v>0</v>
      </c>
      <c r="J24" s="17"/>
      <c r="K24" s="17">
        <f t="shared" si="1"/>
        <v>0</v>
      </c>
      <c r="L24" s="17"/>
      <c r="M24" s="17">
        <f t="shared" si="2"/>
        <v>0</v>
      </c>
      <c r="N24" s="17"/>
      <c r="O24" s="17">
        <f t="shared" si="3"/>
        <v>0</v>
      </c>
      <c r="P24" s="17"/>
      <c r="Q24" s="17">
        <f t="shared" si="4"/>
        <v>0</v>
      </c>
      <c r="R24" s="38">
        <v>635</v>
      </c>
      <c r="S24" s="38">
        <f t="shared" si="5"/>
        <v>12700</v>
      </c>
    </row>
    <row r="25" spans="1:19" s="5" customFormat="1" ht="30.75" customHeight="1" x14ac:dyDescent="0.25">
      <c r="A25" s="26">
        <v>12</v>
      </c>
      <c r="B25" s="28" t="s">
        <v>27</v>
      </c>
      <c r="C25" s="29" t="s">
        <v>14</v>
      </c>
      <c r="D25" s="29">
        <v>20</v>
      </c>
      <c r="E25" s="30">
        <v>690</v>
      </c>
      <c r="F25" s="33"/>
      <c r="G25" s="34"/>
      <c r="H25" s="17"/>
      <c r="I25" s="17">
        <f t="shared" si="0"/>
        <v>0</v>
      </c>
      <c r="J25" s="17"/>
      <c r="K25" s="17">
        <f t="shared" si="1"/>
        <v>0</v>
      </c>
      <c r="L25" s="17"/>
      <c r="M25" s="17">
        <f t="shared" si="2"/>
        <v>0</v>
      </c>
      <c r="N25" s="17"/>
      <c r="O25" s="17">
        <f t="shared" si="3"/>
        <v>0</v>
      </c>
      <c r="P25" s="17"/>
      <c r="Q25" s="17">
        <f t="shared" si="4"/>
        <v>0</v>
      </c>
      <c r="R25" s="38">
        <v>635</v>
      </c>
      <c r="S25" s="38">
        <f t="shared" si="5"/>
        <v>12700</v>
      </c>
    </row>
    <row r="26" spans="1:19" s="5" customFormat="1" ht="30.75" customHeight="1" x14ac:dyDescent="0.25">
      <c r="A26" s="26">
        <v>13</v>
      </c>
      <c r="B26" s="37" t="s">
        <v>28</v>
      </c>
      <c r="C26" s="29" t="s">
        <v>14</v>
      </c>
      <c r="D26" s="29">
        <v>2</v>
      </c>
      <c r="E26" s="30">
        <v>450</v>
      </c>
      <c r="F26" s="33"/>
      <c r="G26" s="34"/>
      <c r="H26" s="17"/>
      <c r="I26" s="17">
        <f t="shared" si="0"/>
        <v>0</v>
      </c>
      <c r="J26" s="17"/>
      <c r="K26" s="17">
        <f t="shared" si="1"/>
        <v>0</v>
      </c>
      <c r="L26" s="17"/>
      <c r="M26" s="17">
        <f t="shared" si="2"/>
        <v>0</v>
      </c>
      <c r="N26" s="17"/>
      <c r="O26" s="17">
        <f t="shared" si="3"/>
        <v>0</v>
      </c>
      <c r="P26" s="17"/>
      <c r="Q26" s="17">
        <f t="shared" si="4"/>
        <v>0</v>
      </c>
      <c r="R26" s="17"/>
      <c r="S26" s="17">
        <f t="shared" si="5"/>
        <v>0</v>
      </c>
    </row>
    <row r="27" spans="1:19" s="5" customFormat="1" ht="30.75" customHeight="1" x14ac:dyDescent="0.25">
      <c r="A27" s="26">
        <v>14</v>
      </c>
      <c r="B27" s="28" t="s">
        <v>29</v>
      </c>
      <c r="C27" s="29" t="s">
        <v>30</v>
      </c>
      <c r="D27" s="29">
        <v>2</v>
      </c>
      <c r="E27" s="30">
        <v>24750</v>
      </c>
      <c r="F27" s="33"/>
      <c r="G27" s="34"/>
      <c r="H27" s="38">
        <v>24750</v>
      </c>
      <c r="I27" s="38">
        <f t="shared" si="0"/>
        <v>49500</v>
      </c>
      <c r="J27" s="17"/>
      <c r="K27" s="17">
        <f t="shared" si="1"/>
        <v>0</v>
      </c>
      <c r="L27" s="17"/>
      <c r="M27" s="17">
        <f t="shared" si="2"/>
        <v>0</v>
      </c>
      <c r="N27" s="17"/>
      <c r="O27" s="17">
        <f t="shared" si="3"/>
        <v>0</v>
      </c>
      <c r="P27" s="17"/>
      <c r="Q27" s="17">
        <f t="shared" si="4"/>
        <v>0</v>
      </c>
      <c r="R27" s="17"/>
      <c r="S27" s="17">
        <f t="shared" si="5"/>
        <v>0</v>
      </c>
    </row>
    <row r="28" spans="1:19" s="5" customFormat="1" ht="30.75" customHeight="1" x14ac:dyDescent="0.25">
      <c r="A28" s="29">
        <v>15</v>
      </c>
      <c r="B28" s="35" t="s">
        <v>31</v>
      </c>
      <c r="C28" s="29" t="s">
        <v>14</v>
      </c>
      <c r="D28" s="36">
        <v>3</v>
      </c>
      <c r="E28" s="36">
        <v>1580</v>
      </c>
      <c r="F28" s="24"/>
      <c r="G28" s="25"/>
      <c r="H28" s="17"/>
      <c r="I28" s="17">
        <f t="shared" si="0"/>
        <v>0</v>
      </c>
      <c r="J28" s="17"/>
      <c r="K28" s="17">
        <f t="shared" ref="K28" si="6">F28*J28</f>
        <v>0</v>
      </c>
      <c r="L28" s="17"/>
      <c r="M28" s="17">
        <f t="shared" si="2"/>
        <v>0</v>
      </c>
      <c r="N28" s="38">
        <v>1490</v>
      </c>
      <c r="O28" s="38">
        <f t="shared" si="3"/>
        <v>4470</v>
      </c>
      <c r="P28" s="17"/>
      <c r="Q28" s="17">
        <f t="shared" ref="Q28" si="7">F28*P28</f>
        <v>0</v>
      </c>
      <c r="R28" s="17"/>
      <c r="S28" s="17">
        <f t="shared" si="5"/>
        <v>0</v>
      </c>
    </row>
    <row r="31" spans="1:19" ht="15" customHeight="1" x14ac:dyDescent="0.25">
      <c r="B31" s="46" t="s">
        <v>54</v>
      </c>
      <c r="C31" s="46"/>
      <c r="D31" s="46"/>
    </row>
    <row r="32" spans="1:19" x14ac:dyDescent="0.25">
      <c r="B32" s="46" t="s">
        <v>55</v>
      </c>
      <c r="C32" s="46"/>
      <c r="D32" s="46"/>
    </row>
    <row r="33" spans="2:4" x14ac:dyDescent="0.25">
      <c r="B33" s="46" t="s">
        <v>56</v>
      </c>
      <c r="C33" s="46"/>
      <c r="D33" s="46"/>
    </row>
    <row r="34" spans="2:4" x14ac:dyDescent="0.25">
      <c r="B34" s="46" t="s">
        <v>57</v>
      </c>
      <c r="C34" s="46"/>
      <c r="D34" s="46"/>
    </row>
    <row r="35" spans="2:4" x14ac:dyDescent="0.25">
      <c r="B35" s="47" t="s">
        <v>53</v>
      </c>
    </row>
  </sheetData>
  <mergeCells count="13">
    <mergeCell ref="B32:D32"/>
    <mergeCell ref="B33:D33"/>
    <mergeCell ref="B34:D34"/>
    <mergeCell ref="J13:K13"/>
    <mergeCell ref="L13:M13"/>
    <mergeCell ref="N13:O13"/>
    <mergeCell ref="P13:Q13"/>
    <mergeCell ref="R13:S13"/>
    <mergeCell ref="B31:D31"/>
    <mergeCell ref="B3:F3"/>
    <mergeCell ref="C4:D4"/>
    <mergeCell ref="E4:F4"/>
    <mergeCell ref="H13:I13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2022-03-10T05:09:35Z</dcterms:modified>
</cp:coreProperties>
</file>