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20" i="1"/>
  <c r="N21" i="1"/>
  <c r="N22" i="1"/>
  <c r="N23" i="1"/>
  <c r="N13" i="1"/>
  <c r="L15" i="1"/>
  <c r="L16" i="1"/>
  <c r="L17" i="1"/>
  <c r="L23" i="1"/>
  <c r="L13" i="1"/>
  <c r="J14" i="1"/>
  <c r="J15" i="1"/>
  <c r="J16" i="1"/>
  <c r="J19" i="1"/>
  <c r="J20" i="1"/>
  <c r="J22" i="1"/>
  <c r="J23" i="1"/>
  <c r="J13" i="1"/>
  <c r="H16" i="1" l="1"/>
  <c r="H17" i="1"/>
  <c r="H18" i="1"/>
  <c r="H20" i="1"/>
  <c r="H23" i="1"/>
  <c r="H13" i="1"/>
  <c r="F17" i="1" l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<sst xmlns="http://schemas.openxmlformats.org/spreadsheetml/2006/main" count="53" uniqueCount="43">
  <si>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</si>
  <si>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</si>
  <si>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</si>
  <si>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</si>
  <si>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</si>
  <si>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</si>
  <si>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</si>
  <si>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</si>
  <si>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</si>
  <si>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</si>
  <si>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</si>
  <si>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шт.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</si>
  <si>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№30 от 08 сентября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01 сентября 2022 года до 09-00 часов, 08 сентября 2022 года
5) Дата, время и место вскрытия конвертов: 15-00 часов, 08 сентября 2022 года, по адресу с. Иртышск, ул. Кожаберген батыра, 15, КГП на ПХВ «Иртышская РБ»</t>
    </r>
  </si>
  <si>
    <t>Бриллиантова\ зеленка 1%-100,0</t>
  </si>
  <si>
    <t>фл</t>
  </si>
  <si>
    <t>Катетер/канюля внутривенный периферический Bioflokage Budget p.22G с инъекционным клапаном</t>
  </si>
  <si>
    <t>Система для переливания крови и кровозаменителя</t>
  </si>
  <si>
    <t>Скальпель №22 одноразовый стерильный</t>
  </si>
  <si>
    <t>Скальпель №24 одноразовый стерильный</t>
  </si>
  <si>
    <t xml:space="preserve">Носовая кислородная магистраль взрослая </t>
  </si>
  <si>
    <t xml:space="preserve">Носовая кислородная магистраль детская </t>
  </si>
  <si>
    <t>Система для вливания в малые вены VM 24G бабочка (набор перфузионный)</t>
  </si>
  <si>
    <t>Шприц инъекционный однократного применения 150 мл Жане катетер насадка</t>
  </si>
  <si>
    <t>Перекись водорода 3%-100мл</t>
  </si>
  <si>
    <t>фл.</t>
  </si>
  <si>
    <t>Марля медицинская нестерильная 36гр/м рул 1000м</t>
  </si>
  <si>
    <t>метр</t>
  </si>
  <si>
    <t>Тонометр со стетоскопом Biopress Aneroid 64*18</t>
  </si>
  <si>
    <t>упак</t>
  </si>
  <si>
    <t>ТОО Медиус</t>
  </si>
  <si>
    <t>ТОО Медика KZ</t>
  </si>
  <si>
    <t>ТОО Атман Павлодар</t>
  </si>
  <si>
    <t>ТОО "Атман Павлодар"</t>
  </si>
  <si>
    <t>ТОО "АЛЬЯНС-ФАРМ"</t>
  </si>
  <si>
    <t>040840004296</t>
  </si>
  <si>
    <t>200540007442</t>
  </si>
  <si>
    <t>010140000986</t>
  </si>
  <si>
    <t>160441001029</t>
  </si>
  <si>
    <t>Признать победителем  по лот №2,3,4,6,7,8,10,12 ТОО "АЛЬЯНС-ФАРМ"</t>
  </si>
  <si>
    <t>Признать победителем  по лот №5 ТОО Медиус</t>
  </si>
  <si>
    <t>Признать победителем  по лот №9,11 ТОО Медика KZ</t>
  </si>
  <si>
    <t>По лот №6 победителем признан ТОО "Альянс Фарм" так как ценовое предложение было получено первым</t>
  </si>
  <si>
    <t>По лот №5 победителем признан ТОО "Медиус" так как ценовое предложение было получено первым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</si>
</sst>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/>
    <xf numFmtId="164" fontId="6" fillId="2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7" fillId="0" borderId="0" xfId="0" applyFont="1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/>
    <xf numFmtId="0" fontId="1" fillId="0" borderId="1" xfId="0" applyFont="1" applyBorder="1" applyAlignment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1"/>
  <sheetViews>
    <sheetView tabSelected="1" topLeftCell="A16" zoomScaleNormal="100" workbookViewId="0">
      <selection activeCell="B33" sqref="B33"/>
    </sheetView>
  </sheetViews>
  <sheetFormatPr defaultRowHeight="15"/>
  <cols>
    <col min="1" max="1" width="7.7109375" customWidth="1"/>
    <col min="2" max="2" width="66" customWidth="1"/>
    <col min="3" max="3" width="12.140625" style="5" customWidth="1"/>
    <col min="4" max="4" width="10.85546875" style="5" customWidth="1"/>
    <col min="5" max="5" width="14.140625" style="7" customWidth="1"/>
    <col min="6" max="6" width="18" hidden="1" customWidth="1"/>
    <col min="12" max="12" width="12.42578125" customWidth="1"/>
  </cols>
  <sheetData>
    <row r="3" spans="1:14" ht="321.75" customHeight="1">
      <c r="A3" s="2"/>
      <c r="B3" s="41" t="s">
        <v>12</v>
      </c>
      <c r="C3" s="41"/>
      <c r="D3" s="41"/>
      <c r="E3" s="41"/>
      <c r="F3" s="41"/>
    </row>
    <row r="4" spans="1:14" ht="15.75" customHeight="1">
      <c r="A4" s="3" t="s">
        <v>1</v>
      </c>
      <c r="B4" s="3" t="s">
        <v>2</v>
      </c>
      <c r="C4" s="42" t="s">
        <v>3</v>
      </c>
      <c r="D4" s="42"/>
      <c r="E4" s="43" t="s">
        <v>4</v>
      </c>
      <c r="F4" s="44"/>
    </row>
    <row r="5" spans="1:14" s="4" customFormat="1" ht="15.75" customHeight="1">
      <c r="A5" s="3">
        <v>1</v>
      </c>
      <c r="B5" s="3" t="s">
        <v>29</v>
      </c>
      <c r="C5" s="11">
        <v>44811</v>
      </c>
      <c r="D5" s="12"/>
      <c r="E5" s="35" t="s">
        <v>34</v>
      </c>
      <c r="F5" s="9"/>
    </row>
    <row r="6" spans="1:14" s="4" customFormat="1" ht="15.75" customHeight="1">
      <c r="A6" s="3">
        <v>2</v>
      </c>
      <c r="B6" s="36" t="s">
        <v>30</v>
      </c>
      <c r="C6" s="37">
        <v>44811</v>
      </c>
      <c r="D6" s="12"/>
      <c r="E6" s="35" t="s">
        <v>36</v>
      </c>
      <c r="F6" s="9"/>
    </row>
    <row r="7" spans="1:14" ht="15.75">
      <c r="A7" s="3">
        <v>3</v>
      </c>
      <c r="B7" s="3" t="s">
        <v>31</v>
      </c>
      <c r="C7" s="37">
        <v>44811</v>
      </c>
      <c r="D7" s="38"/>
      <c r="E7" s="39" t="s">
        <v>35</v>
      </c>
    </row>
    <row r="8" spans="1:14" s="4" customFormat="1" ht="15.75">
      <c r="A8" s="3">
        <v>4</v>
      </c>
      <c r="B8" s="3" t="s">
        <v>33</v>
      </c>
      <c r="C8" s="37">
        <v>44811</v>
      </c>
      <c r="D8" s="38"/>
      <c r="E8" s="39" t="s">
        <v>37</v>
      </c>
    </row>
    <row r="9" spans="1:14" ht="15.75">
      <c r="B9" s="10" t="s">
        <v>0</v>
      </c>
      <c r="C9" s="6"/>
      <c r="D9" s="6"/>
      <c r="E9" s="8"/>
      <c r="F9" s="1"/>
    </row>
    <row r="11" spans="1:14">
      <c r="A11" s="13" t="s">
        <v>6</v>
      </c>
      <c r="B11" s="13" t="s">
        <v>5</v>
      </c>
      <c r="C11" s="14" t="s">
        <v>7</v>
      </c>
      <c r="D11" s="14" t="s">
        <v>8</v>
      </c>
      <c r="E11" s="15" t="s">
        <v>9</v>
      </c>
      <c r="F11" s="16" t="s">
        <v>10</v>
      </c>
      <c r="G11" s="40" t="s">
        <v>29</v>
      </c>
      <c r="H11" s="40"/>
      <c r="I11" s="40" t="s">
        <v>30</v>
      </c>
      <c r="J11" s="40"/>
      <c r="K11" s="40" t="s">
        <v>32</v>
      </c>
      <c r="L11" s="40"/>
      <c r="M11" s="40" t="s">
        <v>33</v>
      </c>
      <c r="N11" s="40"/>
    </row>
    <row r="12" spans="1:14" ht="18.75">
      <c r="A12" s="23">
        <v>1</v>
      </c>
      <c r="B12" s="24" t="s">
        <v>13</v>
      </c>
      <c r="C12" s="25" t="s">
        <v>14</v>
      </c>
      <c r="D12" s="25">
        <v>50</v>
      </c>
      <c r="E12" s="26">
        <v>125.58</v>
      </c>
      <c r="F12" s="30">
        <f t="shared" ref="F12:F17" si="0">D12*E12</f>
        <v>6279</v>
      </c>
      <c r="G12" s="31"/>
      <c r="H12" s="31"/>
      <c r="I12" s="31"/>
      <c r="J12" s="31"/>
      <c r="K12" s="31"/>
      <c r="L12" s="31"/>
      <c r="M12" s="31"/>
      <c r="N12" s="31"/>
    </row>
    <row r="13" spans="1:14" ht="37.5">
      <c r="A13" s="17">
        <v>2</v>
      </c>
      <c r="B13" s="18" t="s">
        <v>15</v>
      </c>
      <c r="C13" s="19" t="s">
        <v>11</v>
      </c>
      <c r="D13" s="19">
        <v>200</v>
      </c>
      <c r="E13" s="21">
        <v>114</v>
      </c>
      <c r="F13" s="30">
        <f t="shared" si="0"/>
        <v>22800</v>
      </c>
      <c r="G13" s="31">
        <v>97</v>
      </c>
      <c r="H13" s="31">
        <f>G13*D13</f>
        <v>19400</v>
      </c>
      <c r="I13" s="31">
        <v>82.56</v>
      </c>
      <c r="J13" s="31">
        <f>I13*D13</f>
        <v>16512</v>
      </c>
      <c r="K13" s="31">
        <v>82</v>
      </c>
      <c r="L13" s="31">
        <f>K13*D13</f>
        <v>16400</v>
      </c>
      <c r="M13" s="31">
        <v>80</v>
      </c>
      <c r="N13" s="32">
        <f>M13*D13</f>
        <v>16000</v>
      </c>
    </row>
    <row r="14" spans="1:14" ht="18.75">
      <c r="A14" s="20">
        <v>3</v>
      </c>
      <c r="B14" s="27" t="s">
        <v>16</v>
      </c>
      <c r="C14" s="20" t="s">
        <v>11</v>
      </c>
      <c r="D14" s="20">
        <v>70</v>
      </c>
      <c r="E14" s="22">
        <v>192</v>
      </c>
      <c r="F14" s="30">
        <f t="shared" si="0"/>
        <v>13440</v>
      </c>
      <c r="G14" s="31"/>
      <c r="H14" s="31"/>
      <c r="I14" s="31">
        <v>170</v>
      </c>
      <c r="J14" s="31">
        <f t="shared" ref="J14:J23" si="1">I14*D14</f>
        <v>11900</v>
      </c>
      <c r="K14" s="31"/>
      <c r="L14" s="31"/>
      <c r="M14" s="31">
        <v>150</v>
      </c>
      <c r="N14" s="32">
        <f t="shared" ref="N14:N23" si="2">M14*D14</f>
        <v>10500</v>
      </c>
    </row>
    <row r="15" spans="1:14" s="4" customFormat="1" ht="18.75">
      <c r="A15" s="20">
        <v>4</v>
      </c>
      <c r="B15" s="27" t="s">
        <v>17</v>
      </c>
      <c r="C15" s="20" t="s">
        <v>11</v>
      </c>
      <c r="D15" s="20">
        <v>200</v>
      </c>
      <c r="E15" s="22">
        <v>138</v>
      </c>
      <c r="F15" s="30">
        <f t="shared" si="0"/>
        <v>27600</v>
      </c>
      <c r="G15" s="31"/>
      <c r="H15" s="31"/>
      <c r="I15" s="31">
        <v>111</v>
      </c>
      <c r="J15" s="31">
        <f t="shared" si="1"/>
        <v>22200</v>
      </c>
      <c r="K15" s="31">
        <v>137</v>
      </c>
      <c r="L15" s="31">
        <f t="shared" ref="L15:L23" si="3">K15*D15</f>
        <v>27400</v>
      </c>
      <c r="M15" s="31">
        <v>100</v>
      </c>
      <c r="N15" s="32">
        <f t="shared" si="2"/>
        <v>20000</v>
      </c>
    </row>
    <row r="16" spans="1:14" s="4" customFormat="1" ht="18.75">
      <c r="A16" s="20">
        <v>5</v>
      </c>
      <c r="B16" s="28" t="s">
        <v>18</v>
      </c>
      <c r="C16" s="20" t="s">
        <v>11</v>
      </c>
      <c r="D16" s="20">
        <v>200</v>
      </c>
      <c r="E16" s="22">
        <v>138</v>
      </c>
      <c r="F16" s="30">
        <f t="shared" si="0"/>
        <v>27600</v>
      </c>
      <c r="G16" s="31">
        <v>100</v>
      </c>
      <c r="H16" s="32">
        <f t="shared" ref="H16:H23" si="4">G16*D16</f>
        <v>20000</v>
      </c>
      <c r="I16" s="31">
        <v>111</v>
      </c>
      <c r="J16" s="31">
        <f t="shared" si="1"/>
        <v>22200</v>
      </c>
      <c r="K16" s="31">
        <v>137</v>
      </c>
      <c r="L16" s="31">
        <f t="shared" si="3"/>
        <v>27400</v>
      </c>
      <c r="M16" s="31">
        <v>100</v>
      </c>
      <c r="N16" s="31">
        <f t="shared" si="2"/>
        <v>20000</v>
      </c>
    </row>
    <row r="17" spans="1:14" s="4" customFormat="1" ht="18.75">
      <c r="A17" s="20">
        <v>6</v>
      </c>
      <c r="B17" s="27" t="s">
        <v>19</v>
      </c>
      <c r="C17" s="20" t="s">
        <v>11</v>
      </c>
      <c r="D17" s="20">
        <v>50</v>
      </c>
      <c r="E17" s="22">
        <v>360</v>
      </c>
      <c r="F17" s="30">
        <f t="shared" si="0"/>
        <v>18000</v>
      </c>
      <c r="G17" s="31">
        <v>329</v>
      </c>
      <c r="H17" s="31">
        <f t="shared" si="4"/>
        <v>16450</v>
      </c>
      <c r="I17" s="31"/>
      <c r="J17" s="31"/>
      <c r="K17" s="31">
        <v>270</v>
      </c>
      <c r="L17" s="31">
        <f t="shared" si="3"/>
        <v>13500</v>
      </c>
      <c r="M17" s="31">
        <v>270</v>
      </c>
      <c r="N17" s="32">
        <f t="shared" si="2"/>
        <v>13500</v>
      </c>
    </row>
    <row r="18" spans="1:14" ht="18.75">
      <c r="A18" s="20">
        <v>7</v>
      </c>
      <c r="B18" s="27" t="s">
        <v>20</v>
      </c>
      <c r="C18" s="20" t="s">
        <v>11</v>
      </c>
      <c r="D18" s="20">
        <v>50</v>
      </c>
      <c r="E18" s="22">
        <v>360</v>
      </c>
      <c r="G18" s="31">
        <v>329</v>
      </c>
      <c r="H18" s="31">
        <f t="shared" si="4"/>
        <v>16450</v>
      </c>
      <c r="I18" s="31"/>
      <c r="J18" s="31"/>
      <c r="K18" s="31"/>
      <c r="L18" s="31"/>
      <c r="M18" s="31">
        <v>270</v>
      </c>
      <c r="N18" s="32">
        <f t="shared" si="2"/>
        <v>13500</v>
      </c>
    </row>
    <row r="19" spans="1:14" ht="18.75">
      <c r="A19" s="20">
        <v>8</v>
      </c>
      <c r="B19" s="27" t="s">
        <v>21</v>
      </c>
      <c r="C19" s="20" t="s">
        <v>11</v>
      </c>
      <c r="D19" s="20">
        <v>50</v>
      </c>
      <c r="E19" s="22">
        <v>60</v>
      </c>
      <c r="G19" s="31"/>
      <c r="H19" s="31"/>
      <c r="I19" s="31">
        <v>59.3</v>
      </c>
      <c r="J19" s="33">
        <f t="shared" si="1"/>
        <v>2965</v>
      </c>
      <c r="K19" s="31"/>
      <c r="L19" s="31"/>
      <c r="M19" s="31">
        <v>48</v>
      </c>
      <c r="N19" s="32">
        <f t="shared" si="2"/>
        <v>2400</v>
      </c>
    </row>
    <row r="20" spans="1:14" ht="18.75">
      <c r="A20" s="20">
        <v>9</v>
      </c>
      <c r="B20" s="29" t="s">
        <v>22</v>
      </c>
      <c r="C20" s="20" t="s">
        <v>11</v>
      </c>
      <c r="D20" s="20">
        <v>50</v>
      </c>
      <c r="E20" s="22">
        <v>702</v>
      </c>
      <c r="G20" s="31">
        <v>690</v>
      </c>
      <c r="H20" s="31">
        <f t="shared" si="4"/>
        <v>34500</v>
      </c>
      <c r="I20" s="31">
        <v>470</v>
      </c>
      <c r="J20" s="32">
        <f t="shared" si="1"/>
        <v>23500</v>
      </c>
      <c r="K20" s="31"/>
      <c r="L20" s="31"/>
      <c r="M20" s="31">
        <v>480</v>
      </c>
      <c r="N20" s="31">
        <f t="shared" si="2"/>
        <v>24000</v>
      </c>
    </row>
    <row r="21" spans="1:14" ht="18.75">
      <c r="A21" s="20">
        <v>10</v>
      </c>
      <c r="B21" s="29" t="s">
        <v>23</v>
      </c>
      <c r="C21" s="20" t="s">
        <v>24</v>
      </c>
      <c r="D21" s="20">
        <v>100</v>
      </c>
      <c r="E21" s="22">
        <v>151.19999999999999</v>
      </c>
      <c r="G21" s="31"/>
      <c r="H21" s="31"/>
      <c r="I21" s="31"/>
      <c r="J21" s="31"/>
      <c r="K21" s="31"/>
      <c r="L21" s="31"/>
      <c r="M21" s="31">
        <v>116</v>
      </c>
      <c r="N21" s="32">
        <f t="shared" si="2"/>
        <v>11600</v>
      </c>
    </row>
    <row r="22" spans="1:14" ht="18.75">
      <c r="A22" s="20">
        <v>11</v>
      </c>
      <c r="B22" s="29" t="s">
        <v>25</v>
      </c>
      <c r="C22" s="20" t="s">
        <v>26</v>
      </c>
      <c r="D22" s="20">
        <v>2000</v>
      </c>
      <c r="E22" s="22">
        <v>240</v>
      </c>
      <c r="G22" s="31"/>
      <c r="H22" s="31"/>
      <c r="I22" s="31">
        <v>139</v>
      </c>
      <c r="J22" s="32">
        <f t="shared" si="1"/>
        <v>278000</v>
      </c>
      <c r="K22" s="31"/>
      <c r="L22" s="31"/>
      <c r="M22" s="31">
        <v>150</v>
      </c>
      <c r="N22" s="31">
        <f t="shared" si="2"/>
        <v>300000</v>
      </c>
    </row>
    <row r="23" spans="1:14" ht="18.75">
      <c r="A23" s="20">
        <v>12</v>
      </c>
      <c r="B23" s="29" t="s">
        <v>27</v>
      </c>
      <c r="C23" s="20" t="s">
        <v>28</v>
      </c>
      <c r="D23" s="20">
        <v>10</v>
      </c>
      <c r="E23" s="22">
        <v>6360</v>
      </c>
      <c r="G23" s="31">
        <v>6060</v>
      </c>
      <c r="H23" s="31">
        <f t="shared" si="4"/>
        <v>60600</v>
      </c>
      <c r="I23" s="31">
        <v>5500</v>
      </c>
      <c r="J23" s="31">
        <f t="shared" si="1"/>
        <v>55000</v>
      </c>
      <c r="K23" s="31">
        <v>6220</v>
      </c>
      <c r="L23" s="31">
        <f t="shared" si="3"/>
        <v>62200</v>
      </c>
      <c r="M23" s="31">
        <v>4930</v>
      </c>
      <c r="N23" s="32">
        <f t="shared" si="2"/>
        <v>49300</v>
      </c>
    </row>
    <row r="26" spans="1:14" ht="18.75">
      <c r="B26" s="34" t="s">
        <v>38</v>
      </c>
    </row>
    <row r="27" spans="1:14" ht="18.75">
      <c r="B27" s="34" t="s">
        <v>39</v>
      </c>
    </row>
    <row r="28" spans="1:14" ht="18.75">
      <c r="B28" s="34" t="s">
        <v>40</v>
      </c>
    </row>
    <row r="29" spans="1:14" ht="18.75">
      <c r="B29" s="34"/>
    </row>
    <row r="30" spans="1:14" ht="18.75">
      <c r="B30" s="34" t="s">
        <v>41</v>
      </c>
    </row>
    <row r="31" spans="1:14" ht="18.75">
      <c r="B31" s="34" t="s">
        <v>42</v>
      </c>
    </row>
  </sheetData>
  <mergeCells count="7">
    <mergeCell ref="K11:L11"/>
    <mergeCell ref="M11:N11"/>
    <mergeCell ref="B3:F3"/>
    <mergeCell ref="C4:D4"/>
    <mergeCell ref="E4:F4"/>
    <mergeCell ref="G11:H11"/>
    <mergeCell ref="I11:J1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2022-09-13T09:53:48Z</dcterms:modified>
</cp:coreProperties>
</file>