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Лист1!$A$1:$T$32</definedName>
  </definedNames>
  <calcPr calcId="162913"/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22" i="1"/>
  <c r="R23" i="1"/>
  <c r="R16" i="1"/>
  <c r="T16" i="1"/>
  <c r="P17" i="1"/>
  <c r="P18" i="1"/>
  <c r="P19" i="1"/>
  <c r="P20" i="1"/>
  <c r="P21" i="1"/>
  <c r="P22" i="1"/>
  <c r="P23" i="1"/>
  <c r="P16" i="1"/>
  <c r="N16" i="1"/>
  <c r="N17" i="1"/>
  <c r="N19" i="1"/>
  <c r="N20" i="1"/>
  <c r="N21" i="1"/>
  <c r="N22" i="1"/>
  <c r="N18" i="1"/>
  <c r="L17" i="1"/>
  <c r="L18" i="1"/>
  <c r="L19" i="1"/>
  <c r="L20" i="1"/>
  <c r="L21" i="1"/>
  <c r="L22" i="1"/>
  <c r="L23" i="1"/>
  <c r="L16" i="1"/>
  <c r="T17" i="1" l="1"/>
  <c r="T18" i="1"/>
  <c r="T19" i="1"/>
  <c r="T20" i="1"/>
  <c r="T21" i="1"/>
  <c r="T22" i="1"/>
  <c r="T23" i="1"/>
  <c r="J23" i="1"/>
  <c r="J17" i="1"/>
  <c r="J18" i="1"/>
  <c r="J19" i="1"/>
  <c r="J20" i="1"/>
  <c r="J21" i="1"/>
  <c r="J22" i="1"/>
  <c r="H17" i="1"/>
  <c r="H18" i="1"/>
  <c r="H19" i="1"/>
  <c r="H20" i="1"/>
  <c r="H21" i="1"/>
  <c r="H22" i="1"/>
  <c r="H23" i="1"/>
  <c r="F23" i="1"/>
  <c r="F22" i="1"/>
  <c r="F21" i="1"/>
  <c r="F20" i="1"/>
  <c r="F19" i="1"/>
  <c r="F18" i="1"/>
  <c r="F17" i="1"/>
  <c r="F16" i="1"/>
  <c r="H16" i="1" l="1"/>
  <c r="J16" i="1"/>
</calcChain>
</file>

<file path=xl/sharedStrings.xml><?xml version="1.0" encoding="utf-8"?>
<sst xmlns="http://schemas.openxmlformats.org/spreadsheetml/2006/main" count="58" uniqueCount="46">
  <si>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</si>
  <si>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</si>
  <si>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</si>
  <si>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</si>
  <si>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</si>
  <si>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</si>
  <si>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</si>
  <si>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</si>
  <si>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</si>
  <si>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</si>
  <si>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</si>
  <si>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упак</t>
  </si>
  <si>
    <t>Контрольная кровь Para (для гематологического анализатор)</t>
  </si>
  <si>
    <t>набор</t>
  </si>
  <si>
    <t>Микро капилляры 5 mkl для HbA1c tests , 250 each/ bottle (для анализатора I-CHROMA)</t>
  </si>
  <si>
    <t>Пробирки для получения сыворотки с активатором свертывания и разделительным гелем с желтой крышкой 5 мл</t>
  </si>
  <si>
    <t>шт</t>
  </si>
  <si>
    <t>Пробирка пластмассовая с ЭДТА -К2, 2 мл, 13*75</t>
  </si>
  <si>
    <t>Держатель иглы с однократного применения, модификация стандартный</t>
  </si>
  <si>
    <t>Система минивен "Бабочка" №21</t>
  </si>
  <si>
    <t>Наконечники 200 скл, одноразовые, безцветные</t>
  </si>
  <si>
    <t>Термоконтейнер для холодовой цепи ТМ-9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</si>
  <si>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№33 от 26 октября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17 октября 2022 года до 09-00 часов, 26 октября 2022 года
5) Дата, время и место вскрытия конвертов: 15-00 часов, 26 октября 2022 года, по адресу с. Иртышск, ул. Кожаберген батыра, 15, КГП на ПХВ «Иртышская РБ»</t>
    </r>
  </si>
  <si>
    <t>ТОО "Шабыс"</t>
  </si>
  <si>
    <t>14:35</t>
  </si>
  <si>
    <t>ТОО "Optima Дистрибьюшн"</t>
  </si>
  <si>
    <t>15:30</t>
  </si>
  <si>
    <t>ТОО "Альянс-фарм"</t>
  </si>
  <si>
    <t>14:52</t>
  </si>
  <si>
    <t>160441001029</t>
  </si>
  <si>
    <t>14:53</t>
  </si>
  <si>
    <t>170240006297</t>
  </si>
  <si>
    <t>ТОО "Альянс"</t>
  </si>
  <si>
    <t>9:31</t>
  </si>
  <si>
    <t>9:30</t>
  </si>
  <si>
    <t>061240005417</t>
  </si>
  <si>
    <t>ТОО "СервисТехМед"</t>
  </si>
  <si>
    <t>210340002476</t>
  </si>
  <si>
    <t xml:space="preserve">ТОО "МедСервис ОРЕОН" </t>
  </si>
  <si>
    <t>ТОО "Медиус"</t>
  </si>
  <si>
    <t>040840004296</t>
  </si>
  <si>
    <t>970140000102</t>
  </si>
  <si>
    <t>Победителем по лоту №1,2,8 признать ТОО "Медиус"</t>
  </si>
  <si>
    <t>Победителем по лоту №3,4,5,6 признать ТОО "Альянс"</t>
  </si>
  <si>
    <t>Победителем по лоту №7 признать ТОО "СервисТехМед"</t>
  </si>
  <si>
    <t>201040023319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</si>
</sst>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8" fillId="0" borderId="4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20" fontId="3" fillId="0" borderId="1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1" fillId="0" borderId="1" xfId="0" applyFont="1" applyBorder="1"/>
    <xf numFmtId="0" fontId="0" fillId="3" borderId="1" xfId="0" applyFill="1" applyBorder="1"/>
    <xf numFmtId="0" fontId="6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8"/>
  <sheetViews>
    <sheetView tabSelected="1" view="pageBreakPreview" topLeftCell="A4" zoomScale="75" zoomScaleNormal="100" zoomScaleSheetLayoutView="75" workbookViewId="0">
      <selection activeCell="F23" sqref="F23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customWidth="1"/>
    <col min="9" max="10" width="9.140625" customWidth="1"/>
    <col min="11" max="14" width="9.140625" style="4" customWidth="1"/>
    <col min="15" max="18" width="9.140625" style="4"/>
    <col min="20" max="20" width="12.42578125" customWidth="1"/>
  </cols>
  <sheetData>
    <row r="3" spans="1:20" ht="321.75" customHeight="1">
      <c r="A3" s="2"/>
      <c r="B3" s="39" t="s">
        <v>22</v>
      </c>
      <c r="C3" s="39"/>
      <c r="D3" s="39"/>
      <c r="E3" s="39"/>
      <c r="F3" s="39"/>
    </row>
    <row r="4" spans="1:20" ht="15.75" customHeight="1">
      <c r="A4" s="3" t="s">
        <v>1</v>
      </c>
      <c r="B4" s="3" t="s">
        <v>2</v>
      </c>
      <c r="C4" s="40" t="s">
        <v>3</v>
      </c>
      <c r="D4" s="40"/>
      <c r="E4" s="41" t="s">
        <v>4</v>
      </c>
      <c r="F4" s="42"/>
    </row>
    <row r="5" spans="1:20" s="4" customFormat="1" ht="15.75" customHeight="1">
      <c r="A5" s="3">
        <v>1</v>
      </c>
      <c r="B5" s="3" t="s">
        <v>38</v>
      </c>
      <c r="C5" s="11">
        <v>44853</v>
      </c>
      <c r="D5" s="33">
        <v>0.68888888888888899</v>
      </c>
      <c r="E5" s="34" t="s">
        <v>37</v>
      </c>
      <c r="F5" s="9"/>
    </row>
    <row r="6" spans="1:20" s="4" customFormat="1" ht="15.75" customHeight="1">
      <c r="A6" s="3">
        <v>2</v>
      </c>
      <c r="B6" s="3" t="s">
        <v>39</v>
      </c>
      <c r="C6" s="11">
        <v>44854</v>
      </c>
      <c r="D6" s="12" t="s">
        <v>34</v>
      </c>
      <c r="E6" s="18" t="s">
        <v>40</v>
      </c>
      <c r="F6" s="9"/>
    </row>
    <row r="7" spans="1:20" s="4" customFormat="1" ht="15.75" customHeight="1">
      <c r="A7" s="3">
        <v>3</v>
      </c>
      <c r="B7" s="3" t="s">
        <v>23</v>
      </c>
      <c r="C7" s="11">
        <v>44856</v>
      </c>
      <c r="D7" s="12" t="s">
        <v>24</v>
      </c>
      <c r="E7" s="18" t="s">
        <v>35</v>
      </c>
      <c r="F7" s="9"/>
    </row>
    <row r="8" spans="1:20" s="4" customFormat="1" ht="15.75" customHeight="1">
      <c r="A8" s="3">
        <v>4</v>
      </c>
      <c r="B8" s="3" t="s">
        <v>25</v>
      </c>
      <c r="C8" s="11">
        <v>44856</v>
      </c>
      <c r="D8" s="12" t="s">
        <v>26</v>
      </c>
      <c r="E8" s="18" t="s">
        <v>45</v>
      </c>
      <c r="F8" s="9"/>
    </row>
    <row r="9" spans="1:20" s="4" customFormat="1" ht="15.75" customHeight="1">
      <c r="A9" s="3">
        <v>5</v>
      </c>
      <c r="B9" s="3" t="s">
        <v>32</v>
      </c>
      <c r="C9" s="11">
        <v>44854</v>
      </c>
      <c r="D9" s="12" t="s">
        <v>33</v>
      </c>
      <c r="E9" s="18" t="s">
        <v>41</v>
      </c>
      <c r="F9" s="9"/>
    </row>
    <row r="10" spans="1:20" s="4" customFormat="1" ht="15.75" customHeight="1">
      <c r="A10" s="3">
        <v>6</v>
      </c>
      <c r="B10" s="19" t="s">
        <v>27</v>
      </c>
      <c r="C10" s="20">
        <v>44855</v>
      </c>
      <c r="D10" s="12" t="s">
        <v>28</v>
      </c>
      <c r="E10" s="18" t="s">
        <v>29</v>
      </c>
      <c r="F10" s="9"/>
    </row>
    <row r="11" spans="1:20" ht="15.75">
      <c r="A11" s="3">
        <v>7</v>
      </c>
      <c r="B11" s="3" t="s">
        <v>36</v>
      </c>
      <c r="C11" s="20">
        <v>44855</v>
      </c>
      <c r="D11" s="12" t="s">
        <v>30</v>
      </c>
      <c r="E11" s="21" t="s">
        <v>31</v>
      </c>
    </row>
    <row r="12" spans="1:20" s="4" customFormat="1" ht="15.75">
      <c r="A12" s="29"/>
      <c r="B12" s="29"/>
      <c r="C12" s="30"/>
      <c r="D12" s="31"/>
      <c r="E12" s="32"/>
    </row>
    <row r="13" spans="1:20" ht="15.75">
      <c r="B13" s="10" t="s">
        <v>0</v>
      </c>
      <c r="C13" s="6"/>
      <c r="D13" s="6"/>
      <c r="E13" s="8"/>
      <c r="F13" s="1"/>
    </row>
    <row r="15" spans="1:20" ht="37.5" customHeight="1">
      <c r="A15" s="22" t="s">
        <v>6</v>
      </c>
      <c r="B15" s="23" t="s">
        <v>5</v>
      </c>
      <c r="C15" s="24" t="s">
        <v>7</v>
      </c>
      <c r="D15" s="24" t="s">
        <v>8</v>
      </c>
      <c r="E15" s="25" t="s">
        <v>9</v>
      </c>
      <c r="F15" s="35" t="s">
        <v>10</v>
      </c>
      <c r="G15" s="43" t="s">
        <v>23</v>
      </c>
      <c r="H15" s="43"/>
      <c r="I15" s="44" t="s">
        <v>38</v>
      </c>
      <c r="J15" s="44"/>
      <c r="K15" s="45" t="s">
        <v>39</v>
      </c>
      <c r="L15" s="46"/>
      <c r="M15" s="45" t="s">
        <v>32</v>
      </c>
      <c r="N15" s="46"/>
      <c r="O15" s="47" t="s">
        <v>36</v>
      </c>
      <c r="P15" s="48"/>
      <c r="Q15" s="38" t="s">
        <v>27</v>
      </c>
      <c r="R15" s="38"/>
      <c r="S15" s="38" t="s">
        <v>25</v>
      </c>
      <c r="T15" s="38"/>
    </row>
    <row r="16" spans="1:20" ht="37.5">
      <c r="A16" s="14">
        <v>1</v>
      </c>
      <c r="B16" s="15" t="s">
        <v>12</v>
      </c>
      <c r="C16" s="16" t="s">
        <v>13</v>
      </c>
      <c r="D16" s="16">
        <v>1</v>
      </c>
      <c r="E16" s="26">
        <v>94900</v>
      </c>
      <c r="F16" s="27">
        <f>D16*E16</f>
        <v>94900</v>
      </c>
      <c r="G16" s="17"/>
      <c r="H16" s="28">
        <f>G16*D16</f>
        <v>0</v>
      </c>
      <c r="I16" s="17"/>
      <c r="J16" s="17">
        <f>I16*D16</f>
        <v>0</v>
      </c>
      <c r="K16" s="36">
        <v>94850</v>
      </c>
      <c r="L16" s="36">
        <f>K16*D16</f>
        <v>94850</v>
      </c>
      <c r="M16" s="17"/>
      <c r="N16" s="17">
        <f t="shared" ref="N16:N17" si="0">D16*M16</f>
        <v>0</v>
      </c>
      <c r="O16" s="17"/>
      <c r="P16" s="17">
        <f>D16*O16</f>
        <v>0</v>
      </c>
      <c r="Q16" s="17"/>
      <c r="R16" s="17">
        <f>D16*Q16</f>
        <v>0</v>
      </c>
      <c r="S16" s="17"/>
      <c r="T16" s="17">
        <f>S16*D16</f>
        <v>0</v>
      </c>
    </row>
    <row r="17" spans="1:20" ht="37.5">
      <c r="A17" s="13">
        <v>2</v>
      </c>
      <c r="B17" s="15" t="s">
        <v>14</v>
      </c>
      <c r="C17" s="16" t="s">
        <v>11</v>
      </c>
      <c r="D17" s="16">
        <v>4</v>
      </c>
      <c r="E17" s="26">
        <v>12800</v>
      </c>
      <c r="F17" s="27">
        <f t="shared" ref="F17:F23" si="1">D17*E17</f>
        <v>51200</v>
      </c>
      <c r="G17" s="17"/>
      <c r="H17" s="28">
        <f t="shared" ref="H17:H23" si="2">G17*D17</f>
        <v>0</v>
      </c>
      <c r="I17" s="17"/>
      <c r="J17" s="17">
        <f t="shared" ref="J17:J22" si="3">I17*D17</f>
        <v>0</v>
      </c>
      <c r="K17" s="36">
        <v>12700</v>
      </c>
      <c r="L17" s="36">
        <f t="shared" ref="L17:L23" si="4">K17*D17</f>
        <v>50800</v>
      </c>
      <c r="M17" s="17"/>
      <c r="N17" s="17">
        <f t="shared" si="0"/>
        <v>0</v>
      </c>
      <c r="O17" s="17"/>
      <c r="P17" s="17">
        <f t="shared" ref="P17:P23" si="5">D17*O17</f>
        <v>0</v>
      </c>
      <c r="Q17" s="17"/>
      <c r="R17" s="17">
        <f t="shared" ref="R17:R23" si="6">D17*Q17</f>
        <v>0</v>
      </c>
      <c r="S17" s="17"/>
      <c r="T17" s="17">
        <f t="shared" ref="T17:T23" si="7">S17*D17</f>
        <v>0</v>
      </c>
    </row>
    <row r="18" spans="1:20" ht="56.25">
      <c r="A18" s="14">
        <v>3</v>
      </c>
      <c r="B18" s="15" t="s">
        <v>15</v>
      </c>
      <c r="C18" s="16" t="s">
        <v>16</v>
      </c>
      <c r="D18" s="16">
        <v>10000</v>
      </c>
      <c r="E18" s="26">
        <v>95</v>
      </c>
      <c r="F18" s="27">
        <f>D18*E18</f>
        <v>950000</v>
      </c>
      <c r="G18" s="17">
        <v>73</v>
      </c>
      <c r="H18" s="28">
        <f t="shared" si="2"/>
        <v>730000</v>
      </c>
      <c r="I18" s="17">
        <v>62</v>
      </c>
      <c r="J18" s="17">
        <f t="shared" si="3"/>
        <v>620000</v>
      </c>
      <c r="K18" s="17">
        <v>79</v>
      </c>
      <c r="L18" s="17">
        <f t="shared" si="4"/>
        <v>790000</v>
      </c>
      <c r="M18" s="36">
        <v>55</v>
      </c>
      <c r="N18" s="36">
        <f>D18*M18</f>
        <v>550000</v>
      </c>
      <c r="O18" s="17"/>
      <c r="P18" s="17">
        <f t="shared" si="5"/>
        <v>0</v>
      </c>
      <c r="Q18" s="17"/>
      <c r="R18" s="17">
        <f t="shared" si="6"/>
        <v>0</v>
      </c>
      <c r="S18" s="17">
        <v>58.5</v>
      </c>
      <c r="T18" s="17">
        <f t="shared" si="7"/>
        <v>585000</v>
      </c>
    </row>
    <row r="19" spans="1:20" ht="18.75">
      <c r="A19" s="13">
        <v>4</v>
      </c>
      <c r="B19" s="15" t="s">
        <v>17</v>
      </c>
      <c r="C19" s="16" t="s">
        <v>16</v>
      </c>
      <c r="D19" s="16">
        <v>5000</v>
      </c>
      <c r="E19" s="26">
        <v>75</v>
      </c>
      <c r="F19" s="27">
        <f t="shared" si="1"/>
        <v>375000</v>
      </c>
      <c r="G19" s="17">
        <v>49</v>
      </c>
      <c r="H19" s="28">
        <f t="shared" si="2"/>
        <v>245000</v>
      </c>
      <c r="I19" s="17">
        <v>45</v>
      </c>
      <c r="J19" s="17">
        <f t="shared" si="3"/>
        <v>225000</v>
      </c>
      <c r="K19" s="17">
        <v>59</v>
      </c>
      <c r="L19" s="17">
        <f t="shared" si="4"/>
        <v>295000</v>
      </c>
      <c r="M19" s="36">
        <v>42</v>
      </c>
      <c r="N19" s="36">
        <f t="shared" ref="N19:N22" si="8">D19*M19</f>
        <v>210000</v>
      </c>
      <c r="O19" s="17"/>
      <c r="P19" s="17">
        <f t="shared" si="5"/>
        <v>0</v>
      </c>
      <c r="Q19" s="17"/>
      <c r="R19" s="17">
        <f t="shared" si="6"/>
        <v>0</v>
      </c>
      <c r="S19" s="17">
        <v>43.5</v>
      </c>
      <c r="T19" s="17">
        <f t="shared" si="7"/>
        <v>217500</v>
      </c>
    </row>
    <row r="20" spans="1:20" ht="37.5">
      <c r="A20" s="14">
        <v>5</v>
      </c>
      <c r="B20" s="15" t="s">
        <v>18</v>
      </c>
      <c r="C20" s="16" t="s">
        <v>16</v>
      </c>
      <c r="D20" s="16">
        <v>15000</v>
      </c>
      <c r="E20" s="26">
        <v>48</v>
      </c>
      <c r="F20" s="27">
        <f t="shared" si="1"/>
        <v>720000</v>
      </c>
      <c r="G20" s="17">
        <v>37</v>
      </c>
      <c r="H20" s="28">
        <f t="shared" si="2"/>
        <v>555000</v>
      </c>
      <c r="I20" s="17">
        <v>26</v>
      </c>
      <c r="J20" s="17">
        <f t="shared" si="3"/>
        <v>390000</v>
      </c>
      <c r="K20" s="17">
        <v>39</v>
      </c>
      <c r="L20" s="17">
        <f t="shared" si="4"/>
        <v>585000</v>
      </c>
      <c r="M20" s="36">
        <v>24</v>
      </c>
      <c r="N20" s="36">
        <f t="shared" si="8"/>
        <v>360000</v>
      </c>
      <c r="O20" s="17">
        <v>33</v>
      </c>
      <c r="P20" s="17">
        <f t="shared" si="5"/>
        <v>495000</v>
      </c>
      <c r="Q20" s="17"/>
      <c r="R20" s="17">
        <f t="shared" si="6"/>
        <v>0</v>
      </c>
      <c r="S20" s="17">
        <v>33.4</v>
      </c>
      <c r="T20" s="17">
        <f t="shared" si="7"/>
        <v>501000</v>
      </c>
    </row>
    <row r="21" spans="1:20" ht="18.75">
      <c r="A21" s="13">
        <v>6</v>
      </c>
      <c r="B21" s="15" t="s">
        <v>19</v>
      </c>
      <c r="C21" s="16" t="s">
        <v>16</v>
      </c>
      <c r="D21" s="16">
        <v>5000</v>
      </c>
      <c r="E21" s="26">
        <v>85</v>
      </c>
      <c r="F21" s="27">
        <f t="shared" si="1"/>
        <v>425000</v>
      </c>
      <c r="G21" s="17">
        <v>83</v>
      </c>
      <c r="H21" s="28">
        <f t="shared" si="2"/>
        <v>415000</v>
      </c>
      <c r="I21" s="17"/>
      <c r="J21" s="17">
        <f t="shared" si="3"/>
        <v>0</v>
      </c>
      <c r="K21" s="17">
        <v>79</v>
      </c>
      <c r="L21" s="17">
        <f t="shared" si="4"/>
        <v>395000</v>
      </c>
      <c r="M21" s="36">
        <v>49</v>
      </c>
      <c r="N21" s="36">
        <f t="shared" si="8"/>
        <v>245000</v>
      </c>
      <c r="O21" s="17"/>
      <c r="P21" s="17">
        <f t="shared" si="5"/>
        <v>0</v>
      </c>
      <c r="Q21" s="17">
        <v>53.22</v>
      </c>
      <c r="R21" s="17">
        <f t="shared" si="6"/>
        <v>266100</v>
      </c>
      <c r="S21" s="17">
        <v>74.400000000000006</v>
      </c>
      <c r="T21" s="17">
        <f t="shared" si="7"/>
        <v>372000</v>
      </c>
    </row>
    <row r="22" spans="1:20" ht="18.75">
      <c r="A22" s="14">
        <v>7</v>
      </c>
      <c r="B22" s="15" t="s">
        <v>20</v>
      </c>
      <c r="C22" s="16" t="s">
        <v>11</v>
      </c>
      <c r="D22" s="16">
        <v>4</v>
      </c>
      <c r="E22" s="26">
        <v>15100</v>
      </c>
      <c r="F22" s="27">
        <f t="shared" si="1"/>
        <v>60400</v>
      </c>
      <c r="G22" s="17"/>
      <c r="H22" s="28">
        <f t="shared" si="2"/>
        <v>0</v>
      </c>
      <c r="I22" s="17"/>
      <c r="J22" s="17">
        <f t="shared" si="3"/>
        <v>0</v>
      </c>
      <c r="K22" s="17">
        <v>8840</v>
      </c>
      <c r="L22" s="17">
        <f t="shared" si="4"/>
        <v>35360</v>
      </c>
      <c r="M22" s="17">
        <v>7500</v>
      </c>
      <c r="N22" s="17">
        <f t="shared" si="8"/>
        <v>30000</v>
      </c>
      <c r="O22" s="36">
        <v>4320</v>
      </c>
      <c r="P22" s="36">
        <f t="shared" si="5"/>
        <v>17280</v>
      </c>
      <c r="Q22" s="17"/>
      <c r="R22" s="17">
        <f t="shared" si="6"/>
        <v>0</v>
      </c>
      <c r="S22" s="17">
        <v>9444</v>
      </c>
      <c r="T22" s="17">
        <f t="shared" si="7"/>
        <v>37776</v>
      </c>
    </row>
    <row r="23" spans="1:20" ht="18.75">
      <c r="A23" s="13">
        <v>8</v>
      </c>
      <c r="B23" s="15" t="s">
        <v>21</v>
      </c>
      <c r="C23" s="16" t="s">
        <v>16</v>
      </c>
      <c r="D23" s="16">
        <v>1</v>
      </c>
      <c r="E23" s="26">
        <v>43000</v>
      </c>
      <c r="F23" s="27">
        <f t="shared" si="1"/>
        <v>43000</v>
      </c>
      <c r="G23" s="17"/>
      <c r="H23" s="28">
        <f t="shared" si="2"/>
        <v>0</v>
      </c>
      <c r="I23" s="17"/>
      <c r="J23" s="17">
        <f>I23*D23</f>
        <v>0</v>
      </c>
      <c r="K23" s="36">
        <v>40880</v>
      </c>
      <c r="L23" s="36">
        <f t="shared" si="4"/>
        <v>40880</v>
      </c>
      <c r="M23" s="17"/>
      <c r="N23" s="17"/>
      <c r="O23" s="17"/>
      <c r="P23" s="17">
        <f t="shared" si="5"/>
        <v>0</v>
      </c>
      <c r="Q23" s="17"/>
      <c r="R23" s="17">
        <f t="shared" si="6"/>
        <v>0</v>
      </c>
      <c r="S23" s="17"/>
      <c r="T23" s="17">
        <f t="shared" si="7"/>
        <v>0</v>
      </c>
    </row>
    <row r="26" spans="1:20" ht="19.5" customHeight="1">
      <c r="B26" s="37" t="s">
        <v>42</v>
      </c>
    </row>
    <row r="27" spans="1:20" ht="19.5" customHeight="1">
      <c r="B27" s="37" t="s">
        <v>43</v>
      </c>
    </row>
    <row r="28" spans="1:20" ht="19.5" customHeight="1">
      <c r="B28" s="37" t="s">
        <v>44</v>
      </c>
    </row>
  </sheetData>
  <mergeCells count="10">
    <mergeCell ref="S15:T15"/>
    <mergeCell ref="B3:F3"/>
    <mergeCell ref="C4:D4"/>
    <mergeCell ref="E4:F4"/>
    <mergeCell ref="G15:H15"/>
    <mergeCell ref="I15:J15"/>
    <mergeCell ref="K15:L15"/>
    <mergeCell ref="M15:N15"/>
    <mergeCell ref="O15:P15"/>
    <mergeCell ref="Q15:R15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2022-10-27T12:41:02Z</dcterms:modified>
</cp:coreProperties>
</file>