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970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Лист1!$A$1:$F$58</definedName>
  </definedNames>
  <calcPr calcId="162913" concurrentCalc="0"/>
</workbook>
</file>

<file path=xl/calcChain.xml><?xml version="1.0" encoding="utf-8"?>
<calcChain xmlns="http://schemas.openxmlformats.org/spreadsheetml/2006/main">
  <c r="F57" i="1" l="1"/>
  <c r="F46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25" i="1"/>
</calcChain>
</file>

<file path=xl/sharedStrings.xml><?xml version="1.0" encoding="utf-8"?>
<sst xmlns="http://schemas.openxmlformats.org/spreadsheetml/2006/main" count="86" uniqueCount="56">
  <si>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</si>
  <si>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</si>
  <si>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</si>
  <si>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</si>
  <si>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</si>
  <si>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</si>
  <si>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</si>
  <si>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</si>
  <si>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</si>
  <si>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</si>
  <si>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</si>
  <si>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</si>
  <si>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</si>
  <si>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</si>
  <si>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</si>
  <si>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</si>
  <si>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</si>
  <si>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уп</t>
  </si>
  <si>
    <t>Объявление о проведении закупа товаров способом запроса ценовых предложений №39</t>
  </si>
  <si>
    <t>4)  Окончательный срок предоставления ценовых предложений – с 09-00 часов 15 ноября 2022 года до 09-00 часов 22 ноября  2022 года</t>
  </si>
  <si>
    <t>5) Дата, время и место вскрытия конвертов: 15-00 часов 22 ноября 2022 года, по адресу с. Иртышск, ул. Кожаберген батыра, 15, КГП на ПХВ «Иртышская РБ»</t>
  </si>
  <si>
    <t>Лизирующий раствор 1л/ HTI Lytic Reagent 1l</t>
  </si>
  <si>
    <t>фл</t>
  </si>
  <si>
    <t>HDL-ХОЛЕСТЕРИН из комплекта Анализатор биохимический -турбидиметрический ВА400(1x60+1x20)</t>
  </si>
  <si>
    <t>LDL-ХОЛЕСТЕРИН из комплекта Анализатор биохимический -турбидиметрический ВА400(1x60+1x20)</t>
  </si>
  <si>
    <t>Калибратор для холестерина CHOLESTEROL STANDART HDL/LDL1*1m</t>
  </si>
  <si>
    <t>АЛАНИНАМИНОТРАНСФЕРАЗА ВА400(4x60+4x15)</t>
  </si>
  <si>
    <t>АСПАРТАТМИНОТРАНСФЕРАЗА из комплекта Анализатор биохимический -турбидиметричесмкий ВА400(4х60+4х15)</t>
  </si>
  <si>
    <t>АЛЬБУМИН из комплекта Анализатор биохимический -турбидиметричесмкий ВА400(4х60)</t>
  </si>
  <si>
    <t>АЛЬФА-АМИЛАЗА EPS BA400 2х60мл+2х15мл</t>
  </si>
  <si>
    <t>БИЛИРУБИН (ОБЩИЙ ) из комплекта Анализатор биохимический -турбидиметричесмкий ВА400 (80х60+8х15мл)</t>
  </si>
  <si>
    <t>БИЛИРУБИН (ПРЯМОЙ ) из комплекта Анализатор биохимический -турбидиметричесмкий ВА400 (4х60+4х15мл)</t>
  </si>
  <si>
    <t>БИОХИМИЧЕСКИЙ КАЛИБРАТОР из комлекта Анализатор биохимический -турбидиметричесмкий ВА400 (5х5)</t>
  </si>
  <si>
    <t>БИОХИМИЧЕСКИЙ КОНТРОЛЬ УРОВЕНЬ I  из комлекта Анализатор биохимический -турбидиметричесмкий ВА400 (5х5)</t>
  </si>
  <si>
    <t>БИОХИМИЧЕСКИЙ КОНТРОЛЬ УРОВЕНЬ II  из комлекта Анализатор биохимический -турбидиметричесмкий ВА400 (5х5)</t>
  </si>
  <si>
    <t>ГЛЮКОЗА  из комлекта Анализатор биохимический -турбидиметричесмкий ВА400 (10х60мл)</t>
  </si>
  <si>
    <t>ЖЕЛЕЗО ФЕРРОЗИН ВА400 (2х60+2х15) мл</t>
  </si>
  <si>
    <t>КАЛЬЦИЙ АРСЕНАЗО ВА400 (4х60)мл</t>
  </si>
  <si>
    <t>КРЕАТИНИН  из комлекта Анализатор биохимический -турбидиметричесмкий ВА400 (5х60мл+5х60мл)</t>
  </si>
  <si>
    <t>МАГНИЙ из комлекта Анализатор биохимический -турбидиметричесмкий ВА400 (1х60мл+1х15мл)</t>
  </si>
  <si>
    <t>МОЧЕВАЯ КИСЛОТА ВА400 (4х60)мл</t>
  </si>
  <si>
    <t>МОЧЕВИНА ВА400 (4х60+4+15)мл</t>
  </si>
  <si>
    <t>ОБЩИЙ БЕЛОК  из комлекта Анализатор биохимический -турбидиметричесмкий ВА400 (2х60мл+2х20мл)</t>
  </si>
  <si>
    <t>РЕВМАТОИДНЫЙ фактор ВА400 (1х60+1х15)мл ВА400</t>
  </si>
  <si>
    <t>С-РЕАКТИВНЫЙ БЕЛОК ВА400 (1Х60+1Х15мл)</t>
  </si>
  <si>
    <t>ТРИГЛИЦЕРИДЫ ВА400 (4х60)мл</t>
  </si>
  <si>
    <t>ФЕРРИТИН  из комлекта Анализатор биохимический -турбидиметрический ВА400 (1х40мл+1х20мл)</t>
  </si>
  <si>
    <t>ХОЛЕСТЕРИН ВА400(10х60)мл</t>
  </si>
  <si>
    <t>ЩЕЛОЧНАЯ ФОСФАТАЗА АМП  из комлекта Анализатор биохимический -турбидиметрический ВА400 (4х60мл+4х15мл)</t>
  </si>
  <si>
    <t>НАБОР растворов для очистки из комлекта Анализатор биохимический -турбидиметрический ВА400 4х15мл</t>
  </si>
  <si>
    <t>флакон с кислотным промывочным раствором (20мл) из комлекта Анализатор биохимический -турбидиметрический ВА400 4х20мл</t>
  </si>
  <si>
    <t>Концентрированный промывочный роствор 500мл</t>
  </si>
  <si>
    <t>Ротор реакционный 10ш/уп</t>
  </si>
  <si>
    <t>Флакон с концентрированной системной жидкостью, Bottle of concentrated system liquid (1л) из комлекта Анализатор биохимический автоматический А 15 произвольного доступа (1х1000)</t>
  </si>
  <si>
    <t>итого</t>
  </si>
  <si>
    <t>Заявка на реактивы на поликлинику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</si>
</sst>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1" fillId="0" borderId="0" xfId="0" applyNumberFormat="1" applyFont="1"/>
    <xf numFmtId="0" fontId="5" fillId="0" borderId="0" xfId="0" applyFont="1" applyAlignment="1"/>
    <xf numFmtId="0" fontId="4" fillId="0" borderId="0" xfId="0" applyFont="1"/>
    <xf numFmtId="0" fontId="4" fillId="0" borderId="2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6" fillId="0" borderId="2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topLeftCell="A10" zoomScale="80" zoomScaleNormal="80" zoomScaleSheetLayoutView="80" workbookViewId="0">
      <selection activeCell="B22" sqref="B22:F22"/>
    </sheetView>
  </sheetViews>
  <sheetFormatPr defaultRowHeight="15"/>
  <cols>
    <col min="1" max="1" width="9.5703125" customWidth="1"/>
    <col min="2" max="2" width="63.42578125" customWidth="1"/>
    <col min="3" max="3" width="11.5703125" customWidth="1"/>
    <col min="4" max="4" width="13.42578125" customWidth="1"/>
    <col min="5" max="5" width="25.140625" style="3" customWidth="1"/>
    <col min="6" max="6" width="53.4257812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/>
    <row r="2" spans="2:6" hidden="1"/>
    <row r="3" spans="2:6" hidden="1">
      <c r="C3" t="s">
        <v>0</v>
      </c>
    </row>
    <row r="4" spans="2:6" hidden="1">
      <c r="C4" t="s">
        <v>1</v>
      </c>
    </row>
    <row r="5" spans="2:6" hidden="1">
      <c r="C5" t="s">
        <v>2</v>
      </c>
    </row>
    <row r="6" spans="2:6" hidden="1"/>
    <row r="7" spans="2:6" hidden="1">
      <c r="B7" t="s">
        <v>3</v>
      </c>
    </row>
    <row r="8" spans="2:6" hidden="1">
      <c r="B8" t="s">
        <v>4</v>
      </c>
    </row>
    <row r="9" spans="2:6" hidden="1"/>
    <row r="11" spans="2:6" ht="15.75">
      <c r="B11" s="29" t="s">
        <v>18</v>
      </c>
      <c r="C11" s="29"/>
      <c r="D11" s="29"/>
      <c r="E11" s="29"/>
      <c r="F11" s="29"/>
    </row>
    <row r="12" spans="2:6">
      <c r="C12" s="1"/>
      <c r="D12" s="1"/>
      <c r="E12" s="4"/>
    </row>
    <row r="13" spans="2:6" ht="73.5" customHeight="1">
      <c r="B13" s="30" t="s">
        <v>8</v>
      </c>
      <c r="C13" s="30"/>
      <c r="D13" s="30"/>
      <c r="E13" s="30"/>
      <c r="F13" s="30"/>
    </row>
    <row r="14" spans="2:6" ht="34.5" customHeight="1">
      <c r="B14" s="30" t="s">
        <v>5</v>
      </c>
      <c r="C14" s="30"/>
      <c r="D14" s="30"/>
      <c r="E14" s="30"/>
      <c r="F14" s="30"/>
    </row>
    <row r="15" spans="2:6" ht="18" customHeight="1">
      <c r="B15" s="31" t="s">
        <v>6</v>
      </c>
      <c r="C15" s="31"/>
      <c r="D15" s="31"/>
      <c r="E15" s="31"/>
      <c r="F15" s="31"/>
    </row>
    <row r="16" spans="2:6" ht="24" customHeight="1">
      <c r="B16" s="30" t="s">
        <v>14</v>
      </c>
      <c r="C16" s="30"/>
      <c r="D16" s="30"/>
      <c r="E16" s="30"/>
      <c r="F16" s="30"/>
    </row>
    <row r="17" spans="1:7" ht="36" customHeight="1">
      <c r="B17" s="30" t="s">
        <v>7</v>
      </c>
      <c r="C17" s="30"/>
      <c r="D17" s="30"/>
      <c r="E17" s="30"/>
      <c r="F17" s="30"/>
    </row>
    <row r="18" spans="1:7" ht="22.5" customHeight="1">
      <c r="B18" s="30" t="s">
        <v>19</v>
      </c>
      <c r="C18" s="30"/>
      <c r="D18" s="30"/>
      <c r="E18" s="30"/>
      <c r="F18" s="30"/>
    </row>
    <row r="19" spans="1:7" ht="29.25" customHeight="1">
      <c r="B19" s="30" t="s">
        <v>20</v>
      </c>
      <c r="C19" s="30"/>
      <c r="D19" s="30"/>
      <c r="E19" s="30"/>
      <c r="F19" s="30"/>
    </row>
    <row r="21" spans="1:7" ht="18.75">
      <c r="A21" s="5"/>
      <c r="B21" s="27" t="s">
        <v>55</v>
      </c>
      <c r="C21" s="27"/>
      <c r="D21" s="27"/>
      <c r="E21" s="27"/>
      <c r="F21" s="27"/>
      <c r="G21" s="2"/>
    </row>
    <row r="22" spans="1:7" ht="18.75">
      <c r="A22" s="13"/>
      <c r="B22" s="28" t="s">
        <v>15</v>
      </c>
      <c r="C22" s="28"/>
      <c r="D22" s="28"/>
      <c r="E22" s="28"/>
      <c r="F22" s="28"/>
      <c r="G22" s="2"/>
    </row>
    <row r="23" spans="1:7" ht="18.75">
      <c r="A23" s="6"/>
      <c r="B23" s="12"/>
      <c r="C23" s="12"/>
      <c r="D23" s="12"/>
      <c r="E23" s="12"/>
      <c r="F23" s="12"/>
      <c r="G23" s="2"/>
    </row>
    <row r="24" spans="1:7" ht="23.25" customHeight="1">
      <c r="A24" s="7" t="s">
        <v>9</v>
      </c>
      <c r="B24" s="8" t="s">
        <v>10</v>
      </c>
      <c r="C24" s="9" t="s">
        <v>11</v>
      </c>
      <c r="D24" s="9" t="s">
        <v>12</v>
      </c>
      <c r="E24" s="10" t="s">
        <v>13</v>
      </c>
      <c r="F24" s="11" t="s">
        <v>16</v>
      </c>
      <c r="G24" s="2"/>
    </row>
    <row r="25" spans="1:7" ht="18.75">
      <c r="A25" s="14">
        <v>1</v>
      </c>
      <c r="B25" s="15" t="s">
        <v>21</v>
      </c>
      <c r="C25" s="16" t="s">
        <v>22</v>
      </c>
      <c r="D25" s="16">
        <v>3</v>
      </c>
      <c r="E25" s="17">
        <v>48320</v>
      </c>
      <c r="F25" s="25">
        <f>D25*E25</f>
        <v>144960</v>
      </c>
      <c r="G25" s="2"/>
    </row>
    <row r="26" spans="1:7" ht="30">
      <c r="A26" s="14">
        <v>2</v>
      </c>
      <c r="B26" s="18" t="s">
        <v>23</v>
      </c>
      <c r="C26" s="16" t="s">
        <v>22</v>
      </c>
      <c r="D26" s="16">
        <v>1</v>
      </c>
      <c r="E26" s="17">
        <v>117250</v>
      </c>
      <c r="F26" s="25">
        <f t="shared" ref="F26:F56" si="0">D26*E26</f>
        <v>117250</v>
      </c>
      <c r="G26" s="2"/>
    </row>
    <row r="27" spans="1:7" ht="30">
      <c r="A27" s="14">
        <v>3</v>
      </c>
      <c r="B27" s="18" t="s">
        <v>24</v>
      </c>
      <c r="C27" s="16" t="s">
        <v>22</v>
      </c>
      <c r="D27" s="16">
        <v>1</v>
      </c>
      <c r="E27" s="17">
        <v>144200</v>
      </c>
      <c r="F27" s="25">
        <f t="shared" si="0"/>
        <v>144200</v>
      </c>
      <c r="G27" s="2"/>
    </row>
    <row r="28" spans="1:7" ht="30">
      <c r="A28" s="14">
        <v>4</v>
      </c>
      <c r="B28" s="18" t="s">
        <v>25</v>
      </c>
      <c r="C28" s="16" t="s">
        <v>17</v>
      </c>
      <c r="D28" s="16">
        <v>1</v>
      </c>
      <c r="E28" s="17">
        <v>6200</v>
      </c>
      <c r="F28" s="25">
        <f t="shared" si="0"/>
        <v>6200</v>
      </c>
      <c r="G28" s="2"/>
    </row>
    <row r="29" spans="1:7" ht="18.75">
      <c r="A29" s="14">
        <v>5</v>
      </c>
      <c r="B29" s="19" t="s">
        <v>26</v>
      </c>
      <c r="C29" s="16" t="s">
        <v>17</v>
      </c>
      <c r="D29" s="16">
        <v>3</v>
      </c>
      <c r="E29" s="17">
        <v>62825</v>
      </c>
      <c r="F29" s="25">
        <f t="shared" si="0"/>
        <v>188475</v>
      </c>
      <c r="G29" s="2"/>
    </row>
    <row r="30" spans="1:7" ht="30">
      <c r="A30" s="14">
        <v>6</v>
      </c>
      <c r="B30" s="20" t="s">
        <v>27</v>
      </c>
      <c r="C30" s="16" t="s">
        <v>17</v>
      </c>
      <c r="D30" s="16">
        <v>3</v>
      </c>
      <c r="E30" s="17">
        <v>62825</v>
      </c>
      <c r="F30" s="25">
        <f t="shared" si="0"/>
        <v>188475</v>
      </c>
      <c r="G30" s="2"/>
    </row>
    <row r="31" spans="1:7" ht="30">
      <c r="A31" s="14">
        <v>7</v>
      </c>
      <c r="B31" s="18" t="s">
        <v>28</v>
      </c>
      <c r="C31" s="16" t="s">
        <v>17</v>
      </c>
      <c r="D31" s="16">
        <v>1</v>
      </c>
      <c r="E31" s="17">
        <v>14875</v>
      </c>
      <c r="F31" s="25">
        <f t="shared" si="0"/>
        <v>14875</v>
      </c>
      <c r="G31" s="2"/>
    </row>
    <row r="32" spans="1:7" ht="18.75">
      <c r="A32" s="14">
        <v>8</v>
      </c>
      <c r="B32" s="18" t="s">
        <v>29</v>
      </c>
      <c r="C32" s="16" t="s">
        <v>17</v>
      </c>
      <c r="D32" s="16">
        <v>1</v>
      </c>
      <c r="E32" s="17">
        <v>192500</v>
      </c>
      <c r="F32" s="25">
        <f t="shared" si="0"/>
        <v>192500</v>
      </c>
      <c r="G32" s="2"/>
    </row>
    <row r="33" spans="1:7" ht="30">
      <c r="A33" s="14">
        <v>9</v>
      </c>
      <c r="B33" s="18" t="s">
        <v>30</v>
      </c>
      <c r="C33" s="16" t="s">
        <v>17</v>
      </c>
      <c r="D33" s="16">
        <v>3</v>
      </c>
      <c r="E33" s="17">
        <v>49100</v>
      </c>
      <c r="F33" s="25">
        <f t="shared" si="0"/>
        <v>147300</v>
      </c>
      <c r="G33" s="2"/>
    </row>
    <row r="34" spans="1:7" ht="30">
      <c r="A34" s="14">
        <v>10</v>
      </c>
      <c r="B34" s="18" t="s">
        <v>31</v>
      </c>
      <c r="C34" s="16" t="s">
        <v>17</v>
      </c>
      <c r="D34" s="16">
        <v>3</v>
      </c>
      <c r="E34" s="17">
        <v>29400</v>
      </c>
      <c r="F34" s="25">
        <f t="shared" si="0"/>
        <v>88200</v>
      </c>
      <c r="G34" s="2"/>
    </row>
    <row r="35" spans="1:7" ht="30">
      <c r="A35" s="14">
        <v>11</v>
      </c>
      <c r="B35" s="21" t="s">
        <v>32</v>
      </c>
      <c r="C35" s="16" t="s">
        <v>17</v>
      </c>
      <c r="D35" s="16">
        <v>1</v>
      </c>
      <c r="E35" s="17">
        <v>37400</v>
      </c>
      <c r="F35" s="25">
        <f t="shared" si="0"/>
        <v>37400</v>
      </c>
      <c r="G35" s="2"/>
    </row>
    <row r="36" spans="1:7" ht="30">
      <c r="A36" s="14">
        <v>12</v>
      </c>
      <c r="B36" s="21" t="s">
        <v>33</v>
      </c>
      <c r="C36" s="16" t="s">
        <v>17</v>
      </c>
      <c r="D36" s="16">
        <v>1</v>
      </c>
      <c r="E36" s="17">
        <v>37400</v>
      </c>
      <c r="F36" s="25">
        <f t="shared" si="0"/>
        <v>37400</v>
      </c>
      <c r="G36" s="2"/>
    </row>
    <row r="37" spans="1:7" ht="30">
      <c r="A37" s="14">
        <v>13</v>
      </c>
      <c r="B37" s="21" t="s">
        <v>34</v>
      </c>
      <c r="C37" s="16" t="s">
        <v>17</v>
      </c>
      <c r="D37" s="16">
        <v>1</v>
      </c>
      <c r="E37" s="17">
        <v>37400</v>
      </c>
      <c r="F37" s="25">
        <f t="shared" si="0"/>
        <v>37400</v>
      </c>
      <c r="G37" s="2"/>
    </row>
    <row r="38" spans="1:7" ht="30">
      <c r="A38" s="14">
        <v>14</v>
      </c>
      <c r="B38" s="18" t="s">
        <v>35</v>
      </c>
      <c r="C38" s="16" t="s">
        <v>17</v>
      </c>
      <c r="D38" s="16">
        <v>3</v>
      </c>
      <c r="E38" s="17">
        <v>23450</v>
      </c>
      <c r="F38" s="25">
        <f t="shared" si="0"/>
        <v>70350</v>
      </c>
      <c r="G38" s="2"/>
    </row>
    <row r="39" spans="1:7" ht="18.75">
      <c r="A39" s="14">
        <v>15</v>
      </c>
      <c r="B39" s="19" t="s">
        <v>36</v>
      </c>
      <c r="C39" s="16" t="s">
        <v>17</v>
      </c>
      <c r="D39" s="16">
        <v>1</v>
      </c>
      <c r="E39" s="17">
        <v>48125</v>
      </c>
      <c r="F39" s="25">
        <f t="shared" si="0"/>
        <v>48125</v>
      </c>
      <c r="G39" s="2"/>
    </row>
    <row r="40" spans="1:7" ht="18.75">
      <c r="A40" s="14">
        <v>16</v>
      </c>
      <c r="B40" s="19" t="s">
        <v>37</v>
      </c>
      <c r="C40" s="16" t="s">
        <v>17</v>
      </c>
      <c r="D40" s="16">
        <v>1</v>
      </c>
      <c r="E40" s="17">
        <v>20250</v>
      </c>
      <c r="F40" s="25">
        <f t="shared" si="0"/>
        <v>20250</v>
      </c>
      <c r="G40" s="2"/>
    </row>
    <row r="41" spans="1:7" ht="30">
      <c r="A41" s="14">
        <v>17</v>
      </c>
      <c r="B41" s="18" t="s">
        <v>38</v>
      </c>
      <c r="C41" s="16" t="s">
        <v>17</v>
      </c>
      <c r="D41" s="16">
        <v>3</v>
      </c>
      <c r="E41" s="17">
        <v>43400</v>
      </c>
      <c r="F41" s="25">
        <f t="shared" si="0"/>
        <v>130200</v>
      </c>
      <c r="G41" s="2"/>
    </row>
    <row r="42" spans="1:7" ht="30">
      <c r="A42" s="14">
        <v>18</v>
      </c>
      <c r="B42" s="18" t="s">
        <v>39</v>
      </c>
      <c r="C42" s="16" t="s">
        <v>17</v>
      </c>
      <c r="D42" s="16">
        <v>1</v>
      </c>
      <c r="E42" s="17">
        <v>11725</v>
      </c>
      <c r="F42" s="25">
        <f t="shared" si="0"/>
        <v>11725</v>
      </c>
      <c r="G42" s="2"/>
    </row>
    <row r="43" spans="1:7" ht="18.75">
      <c r="A43" s="14">
        <v>19</v>
      </c>
      <c r="B43" s="19" t="s">
        <v>40</v>
      </c>
      <c r="C43" s="16" t="s">
        <v>17</v>
      </c>
      <c r="D43" s="16">
        <v>1</v>
      </c>
      <c r="E43" s="17">
        <v>40600</v>
      </c>
      <c r="F43" s="25">
        <f t="shared" si="0"/>
        <v>40600</v>
      </c>
      <c r="G43" s="2"/>
    </row>
    <row r="44" spans="1:7" ht="18.75">
      <c r="A44" s="14">
        <v>20</v>
      </c>
      <c r="B44" s="19" t="s">
        <v>41</v>
      </c>
      <c r="C44" s="16" t="s">
        <v>17</v>
      </c>
      <c r="D44" s="16">
        <v>3</v>
      </c>
      <c r="E44" s="17">
        <v>61100</v>
      </c>
      <c r="F44" s="25">
        <f t="shared" si="0"/>
        <v>183300</v>
      </c>
      <c r="G44" s="2"/>
    </row>
    <row r="45" spans="1:7" ht="30">
      <c r="A45" s="14">
        <v>21</v>
      </c>
      <c r="B45" s="18" t="s">
        <v>42</v>
      </c>
      <c r="C45" s="16" t="s">
        <v>17</v>
      </c>
      <c r="D45" s="16">
        <v>3</v>
      </c>
      <c r="E45" s="17">
        <v>14368</v>
      </c>
      <c r="F45" s="25">
        <f t="shared" si="0"/>
        <v>43104</v>
      </c>
      <c r="G45" s="2"/>
    </row>
    <row r="46" spans="1:7" ht="18.75">
      <c r="A46" s="14">
        <v>22</v>
      </c>
      <c r="B46" s="19" t="s">
        <v>43</v>
      </c>
      <c r="C46" s="16" t="s">
        <v>17</v>
      </c>
      <c r="D46" s="16">
        <v>2</v>
      </c>
      <c r="E46" s="17">
        <v>67725</v>
      </c>
      <c r="F46" s="25">
        <f>D46*E46</f>
        <v>135450</v>
      </c>
      <c r="G46" s="2"/>
    </row>
    <row r="47" spans="1:7" ht="18.75">
      <c r="A47" s="14">
        <v>23</v>
      </c>
      <c r="B47" s="19" t="s">
        <v>44</v>
      </c>
      <c r="C47" s="16" t="s">
        <v>17</v>
      </c>
      <c r="D47" s="16">
        <v>2</v>
      </c>
      <c r="E47" s="17">
        <v>67725</v>
      </c>
      <c r="F47" s="25">
        <f t="shared" si="0"/>
        <v>135450</v>
      </c>
      <c r="G47" s="2"/>
    </row>
    <row r="48" spans="1:7" ht="18.75">
      <c r="A48" s="14">
        <v>24</v>
      </c>
      <c r="B48" s="19" t="s">
        <v>45</v>
      </c>
      <c r="C48" s="16" t="s">
        <v>17</v>
      </c>
      <c r="D48" s="16">
        <v>1</v>
      </c>
      <c r="E48" s="17">
        <v>93450</v>
      </c>
      <c r="F48" s="25">
        <f t="shared" si="0"/>
        <v>93450</v>
      </c>
      <c r="G48" s="2"/>
    </row>
    <row r="49" spans="1:7" ht="30">
      <c r="A49" s="14">
        <v>25</v>
      </c>
      <c r="B49" s="18" t="s">
        <v>46</v>
      </c>
      <c r="C49" s="16" t="s">
        <v>17</v>
      </c>
      <c r="D49" s="16">
        <v>1</v>
      </c>
      <c r="E49" s="17">
        <v>287175</v>
      </c>
      <c r="F49" s="25">
        <f t="shared" si="0"/>
        <v>287175</v>
      </c>
      <c r="G49" s="2"/>
    </row>
    <row r="50" spans="1:7" ht="18.75">
      <c r="A50" s="22">
        <v>26</v>
      </c>
      <c r="B50" s="19" t="s">
        <v>47</v>
      </c>
      <c r="C50" s="16" t="s">
        <v>17</v>
      </c>
      <c r="D50" s="16">
        <v>3</v>
      </c>
      <c r="E50" s="17">
        <v>212100</v>
      </c>
      <c r="F50" s="25">
        <f t="shared" si="0"/>
        <v>636300</v>
      </c>
    </row>
    <row r="51" spans="1:7" ht="30">
      <c r="A51" s="22">
        <v>27</v>
      </c>
      <c r="B51" s="18" t="s">
        <v>48</v>
      </c>
      <c r="C51" s="16" t="s">
        <v>17</v>
      </c>
      <c r="D51" s="16">
        <v>1</v>
      </c>
      <c r="E51" s="17">
        <v>70000</v>
      </c>
      <c r="F51" s="25">
        <f t="shared" si="0"/>
        <v>70000</v>
      </c>
    </row>
    <row r="52" spans="1:7" ht="30">
      <c r="A52" s="22">
        <v>28</v>
      </c>
      <c r="B52" s="18" t="s">
        <v>49</v>
      </c>
      <c r="C52" s="16" t="s">
        <v>17</v>
      </c>
      <c r="D52" s="16">
        <v>1</v>
      </c>
      <c r="E52" s="17">
        <v>35000</v>
      </c>
      <c r="F52" s="25">
        <f t="shared" si="0"/>
        <v>35000</v>
      </c>
    </row>
    <row r="53" spans="1:7" ht="30">
      <c r="A53" s="22">
        <v>29</v>
      </c>
      <c r="B53" s="18" t="s">
        <v>50</v>
      </c>
      <c r="C53" s="16" t="s">
        <v>17</v>
      </c>
      <c r="D53" s="16">
        <v>1</v>
      </c>
      <c r="E53" s="17">
        <v>36750</v>
      </c>
      <c r="F53" s="25">
        <f t="shared" si="0"/>
        <v>36750</v>
      </c>
    </row>
    <row r="54" spans="1:7" ht="18.75">
      <c r="A54" s="22">
        <v>30</v>
      </c>
      <c r="B54" s="19" t="s">
        <v>51</v>
      </c>
      <c r="C54" s="16" t="s">
        <v>17</v>
      </c>
      <c r="D54" s="16">
        <v>1</v>
      </c>
      <c r="E54" s="17">
        <v>91000</v>
      </c>
      <c r="F54" s="25">
        <f t="shared" si="0"/>
        <v>91000</v>
      </c>
    </row>
    <row r="55" spans="1:7" ht="18.75">
      <c r="A55" s="22">
        <v>31</v>
      </c>
      <c r="B55" s="19" t="s">
        <v>52</v>
      </c>
      <c r="C55" s="16" t="s">
        <v>17</v>
      </c>
      <c r="D55" s="16">
        <v>1</v>
      </c>
      <c r="E55" s="17">
        <v>48125</v>
      </c>
      <c r="F55" s="25">
        <f t="shared" si="0"/>
        <v>48125</v>
      </c>
    </row>
    <row r="56" spans="1:7" ht="60">
      <c r="A56" s="22">
        <v>32</v>
      </c>
      <c r="B56" s="18" t="s">
        <v>53</v>
      </c>
      <c r="C56" s="16" t="s">
        <v>17</v>
      </c>
      <c r="D56" s="16">
        <v>1</v>
      </c>
      <c r="E56" s="16">
        <v>22750</v>
      </c>
      <c r="F56" s="25">
        <f t="shared" si="0"/>
        <v>22750</v>
      </c>
    </row>
    <row r="57" spans="1:7" ht="18.75">
      <c r="A57" s="19"/>
      <c r="B57" s="23" t="s">
        <v>54</v>
      </c>
      <c r="C57" s="23"/>
      <c r="D57" s="24"/>
      <c r="E57" s="23"/>
      <c r="F57" s="26">
        <f>SUM(F25:F56)</f>
        <v>3483739</v>
      </c>
    </row>
  </sheetData>
  <mergeCells count="10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  <mergeCell ref="B15:F15"/>
  </mergeCells>
  <pageMargins left="0.7" right="0.7" top="0.75" bottom="0.75" header="0.3" footer="0.3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2022-11-16T06:38:06Z</dcterms:modified>
</cp:coreProperties>
</file>