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2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9" i="1" l="1"/>
  <c r="Q10" i="1"/>
  <c r="Q8" i="1"/>
  <c r="Q5" i="1"/>
  <c r="Q4" i="1"/>
  <c r="Q7" i="1"/>
</calcChain>
</file>

<file path=xl/sharedStrings.xml><?xml version="1.0" encoding="utf-8"?>
<sst xmlns="http://schemas.openxmlformats.org/spreadsheetml/2006/main" count="47" uniqueCount="42">
  <si>
    <t>№ лота</t>
  </si>
  <si>
    <t>Наименование</t>
  </si>
  <si>
    <t>Ед.изм.</t>
  </si>
  <si>
    <t>Кол-во</t>
  </si>
  <si>
    <t>Цена</t>
  </si>
  <si>
    <t>Сумма</t>
  </si>
  <si>
    <t>ГЛЮКОЗА 10х60мл для Биохимический анализатор BA-200</t>
  </si>
  <si>
    <t xml:space="preserve">ГЛЮКОЗА,  наличие баркода на каждом флаконе. Диабетический профиль; глюкооксидаза, конечная точка; жидкий монореагент. Состав: Реагент А.  Фосфат 100 ммоль/л, фенол 5 ммоль/л, глюкозооксидаза &gt; 10 Ед/мл, пероксидаза &gt; 1 Ед/мл, 4-аминоантипирин 0.4 ммоль/л, рН 7.5. Метрологические характеристики:Предел обнаружения: 2.8 мг/дл = 0.155 ммоль/л. Предел линейности: 500 мг/дл = 27.5 ммоль/л. Точность: Средняя концентрация: 88 мг/дл = 4.90 ммоль/л. Повторность(CV):1,0%. Внутрилабораторный показатель (CV): 1.7 %.  Средняя концентрация: 220 мг/дл = 12.2 ммоль/л.  Повторность(CV):0,4%. Внутрилабораторный показатель (CV): 1.1%. Количество исследований -1800. Фасовка  10x 60 мл, t+2 +8 С . Изделие должно быть снабжено штрихкодом, необходимую для запуска и работы анализатора. </t>
  </si>
  <si>
    <t>Упаковка</t>
  </si>
  <si>
    <t>Калибровочная плазма для Анализатор коагуляции крови ACL ELITE PRO</t>
  </si>
  <si>
    <t>Калибровочная плазма - HemosIL Calibration (10x1ml)</t>
  </si>
  <si>
    <t>Штука</t>
  </si>
  <si>
    <t>Гелевая карта 8-пробирочная для определения группы крови АВО/D у новорожденных. Упаковка № 50.</t>
  </si>
  <si>
    <t>Карта для определения группы крови АВО прямым  методом и резус-фактора не менее чем двумя различными анти-D реагентами. Должна содержать не менее 8 микропробирок. В каждой микропробирке карты должны содержаться полимеризованные декстраны в буферной среде с консервантами, смешанные с различными реагентами. Тип микропробирки указан на лицевой этикетке карты: микропробирка A, микропробирка B, микропробирка AB, микропробирка DVI-, микропробирка DVI+, микропробирка Ctl., микропробирка N/A1, микропробирка N/B (A-B-AB-DVI--DVI+-Сtl.-N/A1-N/B). Микропробирка A должна содержать моноклональный реагент анти-A (IgM-антитела мышей, клон BIRMA-1). Микропробирка B должна содержать моноклональный реагент анти-B (IgM-антитела мышей, клон LB 2). Микропробирка AB должна содержать моноклональный реагент анти-AB (смесь IgM-антител мышей, клоны BIRMA-1, LB-2). Микропробирка DVI- должна содержать моноклональный реагент анти-D (IgM-антитела человека, клон RUM 1). Микропробирка DVI+ должна содержать моноклональный реагент анти-D (смесь IgG- и IgM-антител человека, клоны RUM 1, P3X61, MS-26). Данный моноклональный анти-D реагент выявляет слабый D и частичные варианты D-антигена, включая вариант DVI. Микропробирка Ctl. должна содержать буферный раствор без антител (контрольная микропробирка). На лицевой этикетке карты указан тип микропробирки - микропробирка AHG. Каждая микропробирка карты должна содержать полимеризованные декстраны  в буферной среде с консервантами, смешанные с 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исследований. Упаковка №50</t>
  </si>
  <si>
    <t>Краткая характеристика</t>
  </si>
  <si>
    <t>Спинальная игла для спиномозговой анестезии длиной 120 мм, d G27.</t>
  </si>
  <si>
    <t>Нагревательный элемент для обогревателя медицинскиого детского CBW-1100</t>
  </si>
  <si>
    <t>шт</t>
  </si>
  <si>
    <t>Спинальная игла для спиномозговой анестезии длиной 103 мм, d G27, в наборе с проводниковой иглой (интродюсером)</t>
  </si>
  <si>
    <t>Спинальная игла 27G x 3 1/2"(0.42 х 88 мм)  с проводниковой иглой 22Gх1 3/8 (0,7х35мм). Обязательные технические требования: Расстояние от конца рабочей спинальной иглы до пункционного отверстия - менее 1,0 мм.; Диаметр пункционного отверстия рабочей спинальной иглы - менее 1,0 мл.; Длина инъекционной части иглы-интродюсера - не более 35 мм.; Суммарная длина павильона иглы-интродюсера - не более 20 мм.; Длина «рабочей» части спинальной иглы в сборе с иглой-интродюсером - от конца павильона интродюсера до пункционного конца спинальной иглы - не менее 68 мм.; Тонкостенная игла с заточкой "карандаш" с боковыми отверстием, с держателем, с проводниковой иглой и цветовой кодировкой ручки стилета, атравматичная форма кончика.</t>
  </si>
  <si>
    <t>Спинальная игла для спиномозговой анестезии длиной 88 мм, d G27, в наборе с проводниковой иглой (интродюсером).</t>
  </si>
  <si>
    <t xml:space="preserve">Спинальная игла 27G x 4" (0.42 х 103 мм) с проводниковой иглой 22Gх1 3/8 (0,7х35мм). Обязательные технические требования: Расстояние от конца рабочей спинальной иглы до пункционного отверстия - менее 1,0 мм.; Диаметр пункционного отверстия рабочей спинальной иглы - менее 1,0 мл. Тонкостенная игла с заточкой "карандаш" с боковыми отверстием, с держателем, с проводниковой иглой и цветовой кодировкой ручки стилета, атравматичная форма кончика. </t>
  </si>
  <si>
    <t xml:space="preserve">ТЭН предназначен для поддержания необходимой температуры тела пациента. Мощность: 220V 950W. Артикул 29300626. Поставка и установка. Замена производится только специалистом, который прошел обучение у завода Производителя. Обязательное наличие сертификата обучения у производителя. </t>
  </si>
  <si>
    <t>Спинальная игла 27G x 4 3/4" (0.42 х 120 мм). Обязательные технические требования: Расстояние от конца рабочей спинальной иглы до пункционного отверстия - менее 1,0 мм.; Диаметр пункционного отверстия рабочей спинальной иглы - менее 1,0 мл. Тонкостенная игла с заточкой "карандаш" с боковыми отверстием, с держателем и цветовой кодировкой ручки стилета, атравматичная форма кончика</t>
  </si>
  <si>
    <t xml:space="preserve">Шприц с сухим гепарином для анализа крови с разъёмом Luer 3 мл </t>
  </si>
  <si>
    <t>для аспирации проб из катетера. для Анализатора газов крови ABL 800 FLEХ</t>
  </si>
  <si>
    <t>ТОО "Дельрус Казахстан"</t>
  </si>
  <si>
    <t>ТОО Компания "Медиус"</t>
  </si>
  <si>
    <t>ТОО "FlyMed Group"</t>
  </si>
  <si>
    <t>ИП "GroMax"</t>
  </si>
  <si>
    <t>ТОО "Nobilis SA"</t>
  </si>
  <si>
    <t>ТОО "ОрдаМед Павлодар"</t>
  </si>
  <si>
    <t>ТОО "Фармакс-2"</t>
  </si>
  <si>
    <t>Таблица цен к Протоколу №12</t>
  </si>
  <si>
    <t xml:space="preserve">И.о. директора                                 </t>
  </si>
  <si>
    <t>____________    Оспанова А.К.</t>
  </si>
  <si>
    <t xml:space="preserve">Главный бухгалтер                            </t>
  </si>
  <si>
    <t>____________    Сыздыкова М.Т.</t>
  </si>
  <si>
    <t xml:space="preserve">Провизор                                        </t>
  </si>
  <si>
    <t>____________    Тыртышная М.А.</t>
  </si>
  <si>
    <t>275 (не соотв объем шприца)</t>
  </si>
  <si>
    <t>4470 (не соотв характеритике)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</si>
</sst>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-419]General"/>
    <numFmt numFmtId="166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</font>
    <font>
      <sz val="10"/>
      <name val="Arial"/>
      <family val="2"/>
    </font>
    <font>
      <b/>
      <sz val="10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165" fontId="10" fillId="0" borderId="0"/>
    <xf numFmtId="0" fontId="14" fillId="0" borderId="0"/>
    <xf numFmtId="0" fontId="13" fillId="0" borderId="0"/>
    <xf numFmtId="0" fontId="8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8" fillId="0" borderId="0"/>
    <xf numFmtId="0" fontId="13" fillId="0" borderId="0"/>
    <xf numFmtId="166" fontId="6" fillId="0" borderId="0" applyFont="0" applyFill="0" applyBorder="0" applyAlignment="0" applyProtection="0"/>
    <xf numFmtId="0" fontId="6" fillId="0" borderId="0"/>
    <xf numFmtId="0" fontId="16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8" fillId="0" borderId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>
      <alignment horizontal="center"/>
    </xf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left"/>
    </xf>
  </cellXfs>
  <cellStyles count="30">
    <cellStyle name="Excel Built-in Normal" xfId="7"/>
    <cellStyle name="Excel Built-in Normal 2" xfId="8"/>
    <cellStyle name="Normal" xfId="9"/>
    <cellStyle name="Normal 2" xfId="10"/>
    <cellStyle name="Normal 2 3" xfId="11"/>
    <cellStyle name="Normal 4" xfId="12"/>
    <cellStyle name="Normal 4 2" xfId="13"/>
    <cellStyle name="Normal 6" xfId="14"/>
    <cellStyle name="Normal_apteka" xfId="15"/>
    <cellStyle name="Standard_Tabelle1" xfId="16"/>
    <cellStyle name="Денежный 2" xfId="17"/>
    <cellStyle name="Обычный" xfId="0" builtinId="0"/>
    <cellStyle name="Обычный 11" xfId="18"/>
    <cellStyle name="Обычный 2" xfId="1"/>
    <cellStyle name="Обычный 2 2" xfId="6"/>
    <cellStyle name="Обычный 2 2 2" xfId="19"/>
    <cellStyle name="Обычный 2 3" xfId="20"/>
    <cellStyle name="Обычный 2 3 2" xfId="21"/>
    <cellStyle name="Обычный 2 4" xfId="5"/>
    <cellStyle name="Обычный 2_Свод - заявка 1" xfId="22"/>
    <cellStyle name="Обычный 3" xfId="3"/>
    <cellStyle name="Обычный 4" xfId="23"/>
    <cellStyle name="Обычный 5" xfId="24"/>
    <cellStyle name="Обычный 6" xfId="4"/>
    <cellStyle name="Пояснение 2" xfId="2"/>
    <cellStyle name="Процентный 2" xfId="25"/>
    <cellStyle name="Процентный 3" xfId="26"/>
    <cellStyle name="Стиль 1" xfId="27"/>
    <cellStyle name="Финансовый 2" xfId="28"/>
    <cellStyle name="Финансовый 3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8" zoomScaleNormal="100" workbookViewId="0">
      <selection sqref="A1:O18"/>
    </sheetView>
  </sheetViews>
  <sheetFormatPr defaultRowHeight="12.75" x14ac:dyDescent="0.25"/>
  <cols>
    <col min="1" max="1" width="5.5703125" style="1" customWidth="1"/>
    <col min="2" max="2" width="16.42578125" style="1" customWidth="1"/>
    <col min="3" max="3" width="62.140625" style="2" customWidth="1"/>
    <col min="4" max="4" width="7.42578125" style="1" customWidth="1"/>
    <col min="5" max="5" width="5.140625" style="1" customWidth="1"/>
    <col min="6" max="6" width="7.7109375" style="1" customWidth="1"/>
    <col min="7" max="7" width="8.85546875" style="1" customWidth="1"/>
    <col min="8" max="8" width="4.7109375" style="4" customWidth="1"/>
    <col min="9" max="16384" width="9.140625" style="4"/>
  </cols>
  <sheetData>
    <row r="1" spans="1:17" ht="18" x14ac:dyDescent="0.25">
      <c r="A1" s="18" t="s">
        <v>33</v>
      </c>
      <c r="B1" s="18"/>
      <c r="C1" s="18"/>
      <c r="D1" s="18"/>
      <c r="E1" s="18"/>
      <c r="F1" s="18"/>
      <c r="G1" s="18"/>
    </row>
    <row r="2" spans="1:17" x14ac:dyDescent="0.25">
      <c r="A2" s="3"/>
      <c r="B2" s="3"/>
      <c r="C2" s="3"/>
      <c r="D2" s="3"/>
      <c r="E2" s="3"/>
      <c r="F2" s="3"/>
      <c r="G2" s="3"/>
    </row>
    <row r="3" spans="1:17" s="5" customFormat="1" ht="38.25" x14ac:dyDescent="0.25">
      <c r="A3" s="6" t="s">
        <v>0</v>
      </c>
      <c r="B3" s="6" t="s">
        <v>1</v>
      </c>
      <c r="C3" s="7" t="s">
        <v>14</v>
      </c>
      <c r="D3" s="6" t="s">
        <v>2</v>
      </c>
      <c r="E3" s="6" t="s">
        <v>3</v>
      </c>
      <c r="F3" s="6" t="s">
        <v>4</v>
      </c>
      <c r="G3" s="6" t="s">
        <v>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  <c r="N3" s="16" t="s">
        <v>31</v>
      </c>
      <c r="O3" s="16" t="s">
        <v>32</v>
      </c>
    </row>
    <row r="4" spans="1:17" s="5" customFormat="1" ht="114.75" x14ac:dyDescent="0.25">
      <c r="A4" s="9">
        <v>1</v>
      </c>
      <c r="B4" s="10" t="s">
        <v>6</v>
      </c>
      <c r="C4" s="11" t="s">
        <v>7</v>
      </c>
      <c r="D4" s="9" t="s">
        <v>8</v>
      </c>
      <c r="E4" s="9">
        <v>10</v>
      </c>
      <c r="F4" s="9">
        <v>24800</v>
      </c>
      <c r="G4" s="10">
        <v>248000</v>
      </c>
      <c r="I4" s="8"/>
      <c r="J4" s="17">
        <v>24750</v>
      </c>
      <c r="K4" s="8"/>
      <c r="L4" s="8"/>
      <c r="M4" s="8"/>
      <c r="N4" s="8"/>
      <c r="O4" s="8"/>
      <c r="Q4" s="5">
        <f>E4*J4</f>
        <v>247500</v>
      </c>
    </row>
    <row r="5" spans="1:17" ht="51" x14ac:dyDescent="0.25">
      <c r="A5" s="9">
        <v>2</v>
      </c>
      <c r="B5" s="10" t="s">
        <v>9</v>
      </c>
      <c r="C5" s="12" t="s">
        <v>10</v>
      </c>
      <c r="D5" s="10" t="s">
        <v>8</v>
      </c>
      <c r="E5" s="10">
        <v>1</v>
      </c>
      <c r="F5" s="10">
        <v>111975</v>
      </c>
      <c r="G5" s="10">
        <v>111975</v>
      </c>
      <c r="I5" s="8"/>
      <c r="J5" s="17">
        <v>111950</v>
      </c>
      <c r="K5" s="8"/>
      <c r="L5" s="8"/>
      <c r="M5" s="8"/>
      <c r="N5" s="8"/>
      <c r="O5" s="8"/>
      <c r="Q5" s="5">
        <f>E5*J5</f>
        <v>111950</v>
      </c>
    </row>
    <row r="6" spans="1:17" ht="51" x14ac:dyDescent="0.25">
      <c r="A6" s="9">
        <v>3</v>
      </c>
      <c r="B6" s="10" t="s">
        <v>24</v>
      </c>
      <c r="C6" s="11" t="s">
        <v>25</v>
      </c>
      <c r="D6" s="10" t="s">
        <v>11</v>
      </c>
      <c r="E6" s="10">
        <v>5000</v>
      </c>
      <c r="F6" s="9">
        <v>500</v>
      </c>
      <c r="G6" s="10">
        <v>2500000</v>
      </c>
      <c r="I6" s="8"/>
      <c r="J6" s="8"/>
      <c r="K6" s="17">
        <v>500</v>
      </c>
      <c r="L6" s="8"/>
      <c r="M6" s="8" t="s">
        <v>40</v>
      </c>
      <c r="N6" s="8"/>
      <c r="O6" s="8"/>
    </row>
    <row r="7" spans="1:17" ht="293.25" x14ac:dyDescent="0.25">
      <c r="A7" s="9">
        <v>4</v>
      </c>
      <c r="B7" s="10" t="s">
        <v>12</v>
      </c>
      <c r="C7" s="11" t="s">
        <v>13</v>
      </c>
      <c r="D7" s="10" t="s">
        <v>11</v>
      </c>
      <c r="E7" s="10">
        <v>4</v>
      </c>
      <c r="F7" s="10">
        <v>128550</v>
      </c>
      <c r="G7" s="10">
        <v>514200</v>
      </c>
      <c r="I7" s="17">
        <v>128550</v>
      </c>
      <c r="J7" s="8"/>
      <c r="K7" s="8"/>
      <c r="L7" s="8"/>
      <c r="M7" s="8"/>
      <c r="N7" s="8"/>
      <c r="O7" s="8"/>
      <c r="Q7" s="4">
        <f>E7*I7</f>
        <v>514200</v>
      </c>
    </row>
    <row r="8" spans="1:17" ht="114.75" x14ac:dyDescent="0.25">
      <c r="A8" s="9">
        <v>5</v>
      </c>
      <c r="B8" s="9" t="s">
        <v>20</v>
      </c>
      <c r="C8" s="13" t="s">
        <v>19</v>
      </c>
      <c r="D8" s="9" t="s">
        <v>11</v>
      </c>
      <c r="E8" s="14">
        <v>1450</v>
      </c>
      <c r="F8" s="14">
        <v>4600</v>
      </c>
      <c r="G8" s="10">
        <v>6670000</v>
      </c>
      <c r="I8" s="8"/>
      <c r="J8" s="8"/>
      <c r="K8" s="8"/>
      <c r="L8" s="8" t="s">
        <v>41</v>
      </c>
      <c r="M8" s="8"/>
      <c r="N8" s="8"/>
      <c r="O8" s="17">
        <v>4242</v>
      </c>
      <c r="Q8" s="4">
        <f>E8*O8</f>
        <v>6150900</v>
      </c>
    </row>
    <row r="9" spans="1:17" ht="76.5" x14ac:dyDescent="0.25">
      <c r="A9" s="9">
        <v>6</v>
      </c>
      <c r="B9" s="9" t="s">
        <v>18</v>
      </c>
      <c r="C9" s="13" t="s">
        <v>21</v>
      </c>
      <c r="D9" s="9" t="s">
        <v>11</v>
      </c>
      <c r="E9" s="14">
        <v>250</v>
      </c>
      <c r="F9" s="14">
        <v>4900</v>
      </c>
      <c r="G9" s="10">
        <v>1225000</v>
      </c>
      <c r="I9" s="8"/>
      <c r="J9" s="8"/>
      <c r="K9" s="8"/>
      <c r="L9" s="8"/>
      <c r="M9" s="8"/>
      <c r="N9" s="8"/>
      <c r="O9" s="17">
        <v>4524</v>
      </c>
      <c r="Q9" s="4">
        <f t="shared" ref="Q9:Q10" si="0">E9*O9</f>
        <v>1131000</v>
      </c>
    </row>
    <row r="10" spans="1:17" ht="63.75" x14ac:dyDescent="0.25">
      <c r="A10" s="9">
        <v>7</v>
      </c>
      <c r="B10" s="9" t="s">
        <v>15</v>
      </c>
      <c r="C10" s="13" t="s">
        <v>23</v>
      </c>
      <c r="D10" s="9" t="s">
        <v>11</v>
      </c>
      <c r="E10" s="14">
        <v>50</v>
      </c>
      <c r="F10" s="14">
        <v>4300</v>
      </c>
      <c r="G10" s="10">
        <v>215000</v>
      </c>
      <c r="I10" s="8"/>
      <c r="J10" s="8"/>
      <c r="K10" s="8"/>
      <c r="L10" s="8"/>
      <c r="M10" s="8"/>
      <c r="N10" s="8"/>
      <c r="O10" s="17">
        <v>3959</v>
      </c>
      <c r="Q10" s="4">
        <f t="shared" si="0"/>
        <v>197950</v>
      </c>
    </row>
    <row r="11" spans="1:17" ht="63.75" x14ac:dyDescent="0.25">
      <c r="A11" s="9">
        <v>8</v>
      </c>
      <c r="B11" s="10" t="s">
        <v>16</v>
      </c>
      <c r="C11" s="15" t="s">
        <v>22</v>
      </c>
      <c r="D11" s="9" t="s">
        <v>17</v>
      </c>
      <c r="E11" s="10">
        <v>6</v>
      </c>
      <c r="F11" s="9">
        <v>170820</v>
      </c>
      <c r="G11" s="10">
        <v>1024920</v>
      </c>
      <c r="I11" s="8"/>
      <c r="J11" s="8"/>
      <c r="K11" s="8"/>
      <c r="L11" s="8"/>
      <c r="M11" s="8"/>
      <c r="N11" s="17">
        <v>170820</v>
      </c>
      <c r="O11" s="8"/>
    </row>
    <row r="14" spans="1:17" ht="15.75" x14ac:dyDescent="0.25">
      <c r="B14" s="19"/>
      <c r="C14" s="20" t="s">
        <v>34</v>
      </c>
      <c r="D14" s="20" t="s">
        <v>35</v>
      </c>
    </row>
    <row r="15" spans="1:17" ht="15.75" x14ac:dyDescent="0.25">
      <c r="B15" s="19"/>
      <c r="C15" s="21"/>
      <c r="D15" s="21"/>
    </row>
    <row r="16" spans="1:17" ht="15.75" x14ac:dyDescent="0.25">
      <c r="B16" s="19"/>
      <c r="C16" s="20" t="s">
        <v>36</v>
      </c>
      <c r="D16" s="20" t="s">
        <v>37</v>
      </c>
    </row>
    <row r="17" spans="2:4" ht="15.75" x14ac:dyDescent="0.25">
      <c r="B17" s="19"/>
      <c r="C17" s="21"/>
      <c r="D17" s="21"/>
    </row>
    <row r="18" spans="2:4" ht="15.75" x14ac:dyDescent="0.25">
      <c r="B18" s="19"/>
      <c r="C18" s="20" t="s">
        <v>38</v>
      </c>
      <c r="D18" s="20" t="s">
        <v>39</v>
      </c>
    </row>
  </sheetData>
  <mergeCells count="1">
    <mergeCell ref="A1:G1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2023-04-03T05:26:51Z</dcterms:modified>
</cp:coreProperties>
</file>