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2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K8" i="2"/>
  <c r="J8"/>
  <c r="G8"/>
  <c r="F6"/>
  <c r="F7" l="1"/>
</calcChain>
</file>

<file path=xl/sharedStrings.xml><?xml version="1.0" encoding="utf-8"?>
<sst xmlns="http://schemas.openxmlformats.org/spreadsheetml/2006/main" count="18" uniqueCount="17">
  <si>
    <t>Наименование</t>
  </si>
  <si>
    <t>Ед.изм</t>
  </si>
  <si>
    <t>Кол-во</t>
  </si>
  <si>
    <t>Сумма, тенге</t>
  </si>
  <si>
    <t>Цена</t>
  </si>
  <si>
    <t>№</t>
  </si>
  <si>
    <t>ТОО Компания Медиус</t>
  </si>
  <si>
    <t>Сравнительная таблица итогов способом запроса ценовых предложений на 2023 год</t>
  </si>
  <si>
    <t>Характеристика</t>
  </si>
  <si>
    <t>шт</t>
  </si>
  <si>
    <t>Кушетка медицинская смотровая</t>
  </si>
  <si>
    <t>Кушетка медицинская смотровая для размещения пациентов в смотровых, процедурных и других кабинах. Каркас изготовлен из тонкостенного стального профиля с нанесением экологически чистой эпоксидной полимерно-порошковой краски, устойчивой к регулярной обработке дезинфицирующими и моющими средствами. Обивка - полумягкая, из поролона и винилскожи, устойчивая к истиранию и воздействию дезинфицирующих средств. Угол регулировки подголовника- бесстепечатый от 0 до 45 град. Габаритные размеры: 1950*650*520мм. Номинальная нагрузка не более 130кг, масса не более 30кг. Цвет по согласованию с Заказчиком.</t>
  </si>
  <si>
    <t>Шкаф для хранения медикаментов, медицинский</t>
  </si>
  <si>
    <t xml:space="preserve">Предназначен для хранения медикаментов, инструментов, больничных документов, карточек пациентов в медицинских учреждениях и организациях. Корпус изготовлен из металла, толщина 0,8 мм,
фасады шкафов выполнены из ЛДСП толщиной 16 мм, лазерная кромка толщиной 2 мм с полимерным функциональным слоем, обеспечивает эффект нулевого шва и улучшает влагостойкость и термостойкость элементов фасада, стеклянные дверцы в алюминиевой рамке комплектуется ключевым замком HILFE (2000 комбинаций).
Максимальная нагрузка на металлическую полку 30 кг, максимальная нагрузка на стеклянную полку 10 кг. Оборудован эргономичными алюминиевыми ручками, в комплект входят четыре регулируемые опоры (высота 100мм, диапазон регулировки: 15 мм). Опция: установка трейзера. Трейзер изготовлен из стали 0,8 мм. Модель трейзера МД 1 1650, МД 2 1670 (только в нижнее отделение),
максимальная высота с установленными регулируемыми опорами 1865 мм. Высота- 1850, ширина – 800, глубина – 400.
Стекло: 10 / металл: 30
Вес – 58кг. Цвет по согласованию с Заказчиком.
</t>
  </si>
  <si>
    <t>ТОО Мерусар и К</t>
  </si>
  <si>
    <t>ТОО Ост-фарм</t>
  </si>
  <si>
    <t>ТОО Родикс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</si>
</sst>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tabSelected="1" topLeftCell="A7" zoomScaleNormal="100" workbookViewId="0">
      <selection activeCell="B28" sqref="B28"/>
    </sheetView>
  </sheetViews>
  <sheetFormatPr defaultRowHeight="15"/>
  <cols>
    <col min="1" max="1" width="5.140625" style="2" customWidth="1"/>
    <col min="2" max="2" width="21.5703125" style="2" customWidth="1"/>
    <col min="3" max="3" width="64.5703125" style="2" customWidth="1"/>
    <col min="4" max="5" width="10" style="2" customWidth="1"/>
    <col min="6" max="6" width="12.28515625" style="2" customWidth="1"/>
    <col min="7" max="7" width="14.28515625" style="2" customWidth="1"/>
    <col min="8" max="8" width="9.140625" style="2"/>
    <col min="9" max="9" width="16.7109375" style="2" customWidth="1"/>
    <col min="10" max="10" width="13" style="2" customWidth="1"/>
    <col min="11" max="11" width="11.7109375" style="2" customWidth="1"/>
    <col min="12" max="12" width="14.42578125" style="2" customWidth="1"/>
    <col min="13" max="16384" width="9.140625" style="2"/>
  </cols>
  <sheetData>
    <row r="3" spans="1:12">
      <c r="A3" s="16" t="s">
        <v>7</v>
      </c>
      <c r="B3" s="16"/>
      <c r="C3" s="16"/>
      <c r="D3" s="16"/>
      <c r="E3" s="16"/>
      <c r="F3" s="16"/>
      <c r="G3" s="16"/>
      <c r="H3" s="16"/>
      <c r="I3" s="16"/>
    </row>
    <row r="5" spans="1:12" ht="66.75" customHeight="1">
      <c r="A5" s="3" t="s">
        <v>5</v>
      </c>
      <c r="B5" s="4" t="s">
        <v>0</v>
      </c>
      <c r="C5" s="4" t="s">
        <v>8</v>
      </c>
      <c r="D5" s="4" t="s">
        <v>1</v>
      </c>
      <c r="E5" s="4" t="s">
        <v>2</v>
      </c>
      <c r="F5" s="4" t="s">
        <v>4</v>
      </c>
      <c r="G5" s="4" t="s">
        <v>3</v>
      </c>
      <c r="I5" s="5" t="s">
        <v>6</v>
      </c>
      <c r="J5" s="5" t="s">
        <v>14</v>
      </c>
      <c r="K5" s="5" t="s">
        <v>15</v>
      </c>
      <c r="L5" s="6" t="s">
        <v>16</v>
      </c>
    </row>
    <row r="6" spans="1:12" ht="186.75" customHeight="1">
      <c r="A6" s="5">
        <v>1</v>
      </c>
      <c r="B6" s="7" t="s">
        <v>10</v>
      </c>
      <c r="C6" s="7" t="s">
        <v>11</v>
      </c>
      <c r="D6" s="5" t="s">
        <v>9</v>
      </c>
      <c r="E6" s="5">
        <v>4</v>
      </c>
      <c r="F6" s="5">
        <f>G6/E6</f>
        <v>180650</v>
      </c>
      <c r="G6" s="8">
        <v>722600</v>
      </c>
      <c r="H6" s="9"/>
      <c r="I6" s="6">
        <v>93600</v>
      </c>
      <c r="J6" s="6">
        <v>180600</v>
      </c>
      <c r="K6" s="15">
        <v>57500</v>
      </c>
      <c r="L6" s="6">
        <v>97000</v>
      </c>
    </row>
    <row r="7" spans="1:12" ht="303" customHeight="1">
      <c r="A7" s="5">
        <v>2</v>
      </c>
      <c r="B7" s="7" t="s">
        <v>12</v>
      </c>
      <c r="C7" s="7" t="s">
        <v>13</v>
      </c>
      <c r="D7" s="5" t="s">
        <v>9</v>
      </c>
      <c r="E7" s="5">
        <v>3</v>
      </c>
      <c r="F7" s="5">
        <f t="shared" ref="F7" si="0">G7/E7</f>
        <v>435500</v>
      </c>
      <c r="G7" s="8">
        <v>1306500</v>
      </c>
      <c r="I7" s="6">
        <v>297592</v>
      </c>
      <c r="J7" s="15">
        <v>260000</v>
      </c>
      <c r="K7" s="6"/>
      <c r="L7" s="6"/>
    </row>
    <row r="8" spans="1:12">
      <c r="E8" s="11"/>
      <c r="F8" s="12"/>
      <c r="G8" s="13">
        <f>SUM(G6:G7)</f>
        <v>2029100</v>
      </c>
      <c r="I8" s="9"/>
      <c r="J8" s="14">
        <f>J7*E7</f>
        <v>780000</v>
      </c>
      <c r="K8" s="14">
        <f>K6*E6</f>
        <v>230000</v>
      </c>
    </row>
    <row r="9" spans="1:12">
      <c r="F9" s="9"/>
    </row>
    <row r="10" spans="1:12">
      <c r="F10" s="9"/>
      <c r="G10" s="10"/>
    </row>
    <row r="11" spans="1:12">
      <c r="E11" s="9"/>
      <c r="F11" s="9"/>
      <c r="G11" s="13"/>
    </row>
  </sheetData>
  <mergeCells count="1">
    <mergeCell ref="A3:I3"/>
  </mergeCells>
  <pageMargins left="0.31496062992125984" right="0.31496062992125984" top="0.35433070866141736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cols>
    <col min="1" max="16384" width="9.140625" style="1"/>
  </cols>
  <sheetData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2023-08-31T10:25:56Z</dcterms:modified>
</cp:coreProperties>
</file>